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4" i="1" l="1"/>
  <c r="G87" i="1" l="1"/>
</calcChain>
</file>

<file path=xl/sharedStrings.xml><?xml version="1.0" encoding="utf-8"?>
<sst xmlns="http://schemas.openxmlformats.org/spreadsheetml/2006/main" count="209" uniqueCount="134">
  <si>
    <t>Medicines for two PHCs Salama and Atareb</t>
  </si>
  <si>
    <t>#</t>
  </si>
  <si>
    <t>Item</t>
  </si>
  <si>
    <t>Unit</t>
  </si>
  <si>
    <t>Quantity</t>
  </si>
  <si>
    <t xml:space="preserve">Unit cost ($) </t>
  </si>
  <si>
    <t>Total  cost ($)</t>
  </si>
  <si>
    <t>Amikacine 500 mg</t>
  </si>
  <si>
    <t>Ampoule</t>
  </si>
  <si>
    <t>Acetylsalicylic Acid 81 Mg</t>
  </si>
  <si>
    <t>Tab</t>
  </si>
  <si>
    <t>Amoxicillin 875 mg+ Clavulanic Acid 125mg</t>
  </si>
  <si>
    <t>Amoxicillin 200 mg+ Clavulanic Acid 28.5mg</t>
  </si>
  <si>
    <t>bottle</t>
  </si>
  <si>
    <t>Amoxicillin 400 mg+ Clavulanic Acid 57mg</t>
  </si>
  <si>
    <t xml:space="preserve">Azithromycine 200mg </t>
  </si>
  <si>
    <t xml:space="preserve">Azithromycine 250mg </t>
  </si>
  <si>
    <t>Sulfamethoxazole+Trimethoprim_240mg+80mg/5ml_100ml suspension</t>
  </si>
  <si>
    <t>Ceftriaxon 1000 mg</t>
  </si>
  <si>
    <t>vial</t>
  </si>
  <si>
    <t xml:space="preserve">Calcium - vitamine D </t>
  </si>
  <si>
    <t xml:space="preserve">Carbocisteine syrup 100 mg </t>
  </si>
  <si>
    <t xml:space="preserve">Cefixim  100mg </t>
  </si>
  <si>
    <t xml:space="preserve">Cefixim 200mg </t>
  </si>
  <si>
    <t xml:space="preserve">Diclofenac potassium 50 mg </t>
  </si>
  <si>
    <t>Domipiridon syrup</t>
  </si>
  <si>
    <t>Dexametazon 8mg</t>
  </si>
  <si>
    <t xml:space="preserve">Diclofenac Sodium 25 mg </t>
  </si>
  <si>
    <t>supp</t>
  </si>
  <si>
    <t xml:space="preserve">Diclofenac Sodium75 mg </t>
  </si>
  <si>
    <t xml:space="preserve">Lactulose Syrup </t>
  </si>
  <si>
    <t>Ferros sulfate syrup</t>
  </si>
  <si>
    <t xml:space="preserve">Folic acid 5 mg </t>
  </si>
  <si>
    <t>Fusidic acid cream</t>
  </si>
  <si>
    <t>tube</t>
  </si>
  <si>
    <t>Glycerine 1400 mg suppositories for child</t>
  </si>
  <si>
    <t>Hyoscin butyl bromid 10 mg</t>
  </si>
  <si>
    <t>Hyoscine butyl bromide 20 mg</t>
  </si>
  <si>
    <t>Ibubrofen 400mg</t>
  </si>
  <si>
    <t>Ibubrufen  100 mg syrup</t>
  </si>
  <si>
    <t xml:space="preserve">lincomycın 600 mg </t>
  </si>
  <si>
    <t>Loratadin 10 mg</t>
  </si>
  <si>
    <t>Loratadin syrup</t>
  </si>
  <si>
    <t>Metronidazol 200 mg syrup</t>
  </si>
  <si>
    <t xml:space="preserve">Montelucast 5 mg </t>
  </si>
  <si>
    <t>Norethisterone 5mg</t>
  </si>
  <si>
    <t>Ondansteron 8 mg</t>
  </si>
  <si>
    <t>Ondansteron 8 mg amp</t>
  </si>
  <si>
    <t>Paracetamol  250mg</t>
  </si>
  <si>
    <t>Paracetamol  120 mg syrup</t>
  </si>
  <si>
    <t>Prednisolon 25 mg</t>
  </si>
  <si>
    <t>Prednisolon syrup</t>
  </si>
  <si>
    <t>Progesterone 200mg</t>
  </si>
  <si>
    <t>Cap</t>
  </si>
  <si>
    <t>Simethicone drop</t>
  </si>
  <si>
    <t>Anti-D immune globulin</t>
  </si>
  <si>
    <t>Vial</t>
  </si>
  <si>
    <t>Tobramycin  eye drops</t>
  </si>
  <si>
    <t>Tobramycin + betametason eye drops</t>
  </si>
  <si>
    <t xml:space="preserve">Vitamın d 300 000 ıu </t>
  </si>
  <si>
    <t>Vitamın d 150 000 ıu oral drops</t>
  </si>
  <si>
    <t>Norethisterone 10 mg + ethinylestradiol 0.02mg</t>
  </si>
  <si>
    <t>Vitamin k 1 mg</t>
  </si>
  <si>
    <t>Multivitamin syrup</t>
  </si>
  <si>
    <t>Misoprostol 200 mcg</t>
  </si>
  <si>
    <t xml:space="preserve">Oxytocin </t>
  </si>
  <si>
    <t xml:space="preserve">B- complex </t>
  </si>
  <si>
    <t>Levothyroxine 100 mcg</t>
  </si>
  <si>
    <t>Atorvastatin 40 mg</t>
  </si>
  <si>
    <t>Norgestrel 0.5 Mg-Ethinyl Estradiol 50 Mcg</t>
  </si>
  <si>
    <t>Metronidazole 500 mg + Miconazole Nitrate 150 mg vaginal Ov</t>
  </si>
  <si>
    <t>Supp</t>
  </si>
  <si>
    <t>Umbilical clamps</t>
  </si>
  <si>
    <t>pieces</t>
  </si>
  <si>
    <t>Syringe 3 ml with needle</t>
  </si>
  <si>
    <t>box</t>
  </si>
  <si>
    <t xml:space="preserve">Syringe 5 ml with needle </t>
  </si>
  <si>
    <t>Disbosable bed Cover</t>
  </si>
  <si>
    <t>TOTAL</t>
  </si>
  <si>
    <t>Company Name:</t>
  </si>
  <si>
    <t>Payment Term:</t>
  </si>
  <si>
    <t>Net 30 Days</t>
  </si>
  <si>
    <t>Bid Validity:</t>
  </si>
  <si>
    <t>The Technical Evaluation Score</t>
  </si>
  <si>
    <t>accepted/ not-accepted</t>
  </si>
  <si>
    <t xml:space="preserve">The Financial Evaluation score </t>
  </si>
  <si>
    <t xml:space="preserve">The Technical Evaluation based on : </t>
  </si>
  <si>
    <t>Items origin: (European or Turkish)</t>
  </si>
  <si>
    <t>mandatory</t>
  </si>
  <si>
    <t>Registration certificate (Vergi)</t>
  </si>
  <si>
    <t>Technical certificates, GMP, GDP, ISO</t>
  </si>
  <si>
    <t>at least one is mandatory</t>
  </si>
  <si>
    <t>Organogram of the company</t>
  </si>
  <si>
    <t xml:space="preserve">expiry dates: at least 18 months of expiration date </t>
  </si>
  <si>
    <t>Experience: the company sales in the last three years (export and domestic sales of pharmaceuticals)</t>
  </si>
  <si>
    <t>mandatory when applicable.</t>
  </si>
  <si>
    <t>Reference letters from previous customers</t>
  </si>
  <si>
    <t>Allow for a spotcheck</t>
  </si>
  <si>
    <t>Origin</t>
  </si>
  <si>
    <t>Manufacturer name (FOR)</t>
  </si>
  <si>
    <t>Manufacturer name   (BY)</t>
  </si>
  <si>
    <t>GMP availability</t>
  </si>
  <si>
    <t>GMP NOTE</t>
  </si>
  <si>
    <t>approved by SRA</t>
  </si>
  <si>
    <t xml:space="preserve">Is the item offered authorized for use by the National Medicine Regulatory Authorities (NMRA) in the country where it will be used (market authorization or import permit) </t>
  </si>
  <si>
    <t>Notes</t>
  </si>
  <si>
    <t>45 Days</t>
  </si>
  <si>
    <t>Lead Time: lead time including preparing shipping and arrival should not exced 4 weeks</t>
  </si>
  <si>
    <t>Mandatory</t>
  </si>
  <si>
    <t>Adrenaline 1mg/ ml</t>
  </si>
  <si>
    <t>amp</t>
  </si>
  <si>
    <t>Salbutamol 2.5 mg / 2.5 ml</t>
  </si>
  <si>
    <t>Vancomycin 1000 mg</t>
  </si>
  <si>
    <t>paracetamol 1g/100ml</t>
  </si>
  <si>
    <t>flakon</t>
  </si>
  <si>
    <t>Cefotaxime 1000 mg IV</t>
  </si>
  <si>
    <t>Dexamethasone 8 mg /2 ml</t>
  </si>
  <si>
    <t>halothane injection ( 250 ml)</t>
  </si>
  <si>
    <t>vitamin k ( 10 mg)</t>
  </si>
  <si>
    <t>fentanil citrate (0'5mg/10ml), 10 ml</t>
  </si>
  <si>
    <t>potassium cloride injection ,10ml</t>
  </si>
  <si>
    <t>meropenem 1g</t>
  </si>
  <si>
    <t>scopolamin N butylproide 20mg</t>
  </si>
  <si>
    <t xml:space="preserve">Ondansetron 8 mg/4Ml </t>
  </si>
  <si>
    <t>Diclofenac Sodium 75 mg/3 ml</t>
  </si>
  <si>
    <t>Sodium Chloride 20% 10ml</t>
  </si>
  <si>
    <t>pethidine 100 mg /2ml</t>
  </si>
  <si>
    <t>ketamin injection (50 mg /ml),(10 ml)</t>
  </si>
  <si>
    <t>prednislon 25 mg</t>
  </si>
  <si>
    <t>NorAdrenaline 1mg/ ml</t>
  </si>
  <si>
    <t>succinyl choline200mg/ml</t>
  </si>
  <si>
    <t xml:space="preserve">  dobamine200mg/5ml</t>
  </si>
  <si>
    <t>Propofol 200 mg/20 ml</t>
  </si>
  <si>
    <t>morphine injection ,(10 mg/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</si>
</sst>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-&quot;$&quot;* #,##0.00_-;\-&quot;$&quot;* #,##0.00_-;_-&quot;$&quot;* &quot;-&quot;??_-;_-@_-"/>
    <numFmt numFmtId="166" formatCode="_-* #,##0.00\ _D_M_-;\-* #,##0.00\ _D_M_-;_-* &quot;-&quot;??\ _D_M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u/>
      <sz val="12"/>
      <name val="New York"/>
      <family val="1"/>
    </font>
    <font>
      <sz val="11"/>
      <color theme="1"/>
      <name val="Calibri"/>
      <family val="2"/>
      <charset val="129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ont="0" applyBorder="0" applyAlignment="0">
      <alignment horizontal="centerContinuous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2" fillId="0" borderId="0">
      <alignment vertical="center"/>
    </xf>
    <xf numFmtId="43" fontId="7" fillId="0" borderId="0" applyFont="0" applyFill="0" applyBorder="0" applyAlignment="0" applyProtection="0"/>
    <xf numFmtId="0" fontId="14" fillId="0" borderId="0"/>
    <xf numFmtId="0" fontId="7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44" fontId="1" fillId="2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5" borderId="5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9" fontId="0" fillId="0" borderId="5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</cellXfs>
  <cellStyles count="29">
    <cellStyle name="Comma [0] 2" xfId="2"/>
    <cellStyle name="Comma [0] 3" xfId="3"/>
    <cellStyle name="Comma 2" xfId="4"/>
    <cellStyle name="Comma 2 3" xfId="26"/>
    <cellStyle name="Comma 3" xfId="5"/>
    <cellStyle name="Comma 4" xfId="22"/>
    <cellStyle name="Comma 5" xfId="24"/>
    <cellStyle name="Comma0" xfId="6"/>
    <cellStyle name="Comma1 - Style1" xfId="7"/>
    <cellStyle name="Curren - Style2" xfId="8"/>
    <cellStyle name="Currency 2" xfId="1"/>
    <cellStyle name="Currency 3" xfId="23"/>
    <cellStyle name="Currency0" xfId="9"/>
    <cellStyle name="Dezimal_Tabelle1" xfId="10"/>
    <cellStyle name="Hyperlink 2" xfId="11"/>
    <cellStyle name="Normal" xfId="0" builtinId="0"/>
    <cellStyle name="Normal 11" xfId="27"/>
    <cellStyle name="Normal 2" xfId="12"/>
    <cellStyle name="Normal 3" xfId="13"/>
    <cellStyle name="Normal 4" xfId="21"/>
    <cellStyle name="Normal 4 2" xfId="28"/>
    <cellStyle name="Normal 5" xfId="25"/>
    <cellStyle name="Percent 2" xfId="14"/>
    <cellStyle name="Percent 2 2" xfId="15"/>
    <cellStyle name="Saba" xfId="16"/>
    <cellStyle name="桁区切り [0.00]_JPF budget" xfId="17"/>
    <cellStyle name="桁区切り_JPF budget" xfId="18"/>
    <cellStyle name="標準_~8250302" xfId="19"/>
    <cellStyle name="通貨 [0.00]_JPF budget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edicines.org.uk/emc/product/1494/sm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4"/>
  <sheetViews>
    <sheetView tabSelected="1" topLeftCell="A85" zoomScale="69" zoomScaleNormal="69" workbookViewId="0">
      <selection activeCell="C79" sqref="C79"/>
    </sheetView>
  </sheetViews>
  <sheetFormatPr defaultColWidth="9.08984375" defaultRowHeight="14.5"/>
  <cols>
    <col min="1" max="1" width="5.36328125" customWidth="1"/>
    <col min="2" max="2" width="3.90625" customWidth="1"/>
    <col min="3" max="3" width="85.36328125" bestFit="1" customWidth="1"/>
    <col min="4" max="4" width="12.90625" style="11" customWidth="1"/>
    <col min="5" max="5" width="17.36328125" style="11" customWidth="1"/>
    <col min="6" max="6" width="12.36328125" style="11" bestFit="1" customWidth="1"/>
    <col min="7" max="7" width="17.36328125" customWidth="1"/>
    <col min="11" max="11" width="11.08984375" customWidth="1"/>
    <col min="14" max="14" width="38.90625" customWidth="1"/>
  </cols>
  <sheetData>
    <row r="2" spans="2:15"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s="17" customFormat="1" ht="72.5">
      <c r="B3" s="14" t="s">
        <v>1</v>
      </c>
      <c r="C3" s="15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98</v>
      </c>
      <c r="I3" s="16" t="s">
        <v>99</v>
      </c>
      <c r="J3" s="16" t="s">
        <v>100</v>
      </c>
      <c r="K3" s="16" t="s">
        <v>101</v>
      </c>
      <c r="L3" s="16" t="s">
        <v>102</v>
      </c>
      <c r="M3" s="16" t="s">
        <v>103</v>
      </c>
      <c r="N3" s="16" t="s">
        <v>104</v>
      </c>
      <c r="O3" s="16" t="s">
        <v>105</v>
      </c>
    </row>
    <row r="4" spans="2:15">
      <c r="B4" s="1">
        <v>1</v>
      </c>
      <c r="C4" s="2" t="s">
        <v>7</v>
      </c>
      <c r="D4" s="3" t="s">
        <v>8</v>
      </c>
      <c r="E4" s="3">
        <v>1200</v>
      </c>
      <c r="F4" s="4"/>
      <c r="G4" s="5">
        <f>E4*F4</f>
        <v>0</v>
      </c>
      <c r="H4" s="2"/>
      <c r="I4" s="2"/>
      <c r="J4" s="2"/>
      <c r="K4" s="2"/>
      <c r="L4" s="2"/>
      <c r="M4" s="2"/>
      <c r="N4" s="2"/>
      <c r="O4" s="2"/>
    </row>
    <row r="5" spans="2:15">
      <c r="B5" s="1">
        <v>2</v>
      </c>
      <c r="C5" s="2" t="s">
        <v>9</v>
      </c>
      <c r="D5" s="3" t="s">
        <v>10</v>
      </c>
      <c r="E5" s="3">
        <v>72000</v>
      </c>
      <c r="F5" s="4"/>
      <c r="G5" s="5">
        <f t="shared" ref="G5:G68" si="0">E5*F5</f>
        <v>0</v>
      </c>
      <c r="H5" s="2"/>
      <c r="I5" s="2"/>
      <c r="J5" s="2"/>
      <c r="K5" s="2"/>
      <c r="L5" s="2"/>
      <c r="M5" s="2"/>
      <c r="N5" s="2"/>
      <c r="O5" s="2"/>
    </row>
    <row r="6" spans="2:15">
      <c r="B6" s="1">
        <v>3</v>
      </c>
      <c r="C6" s="2" t="s">
        <v>11</v>
      </c>
      <c r="D6" s="3" t="s">
        <v>10</v>
      </c>
      <c r="E6" s="3">
        <v>60000</v>
      </c>
      <c r="F6" s="4"/>
      <c r="G6" s="5">
        <f t="shared" si="0"/>
        <v>0</v>
      </c>
      <c r="H6" s="2"/>
      <c r="I6" s="2"/>
      <c r="J6" s="2"/>
      <c r="K6" s="2"/>
      <c r="L6" s="2"/>
      <c r="M6" s="2"/>
      <c r="N6" s="2"/>
      <c r="O6" s="2"/>
    </row>
    <row r="7" spans="2:15">
      <c r="B7" s="1">
        <v>4</v>
      </c>
      <c r="C7" s="2" t="s">
        <v>12</v>
      </c>
      <c r="D7" s="3" t="s">
        <v>13</v>
      </c>
      <c r="E7" s="3">
        <v>4700</v>
      </c>
      <c r="F7" s="4"/>
      <c r="G7" s="5">
        <f t="shared" si="0"/>
        <v>0</v>
      </c>
      <c r="H7" s="2"/>
      <c r="I7" s="2"/>
      <c r="J7" s="2"/>
      <c r="K7" s="2"/>
      <c r="L7" s="2"/>
      <c r="M7" s="2"/>
      <c r="N7" s="2"/>
      <c r="O7" s="2"/>
    </row>
    <row r="8" spans="2:15">
      <c r="B8" s="1">
        <v>5</v>
      </c>
      <c r="C8" s="2" t="s">
        <v>14</v>
      </c>
      <c r="D8" s="3" t="s">
        <v>13</v>
      </c>
      <c r="E8" s="3">
        <v>7200</v>
      </c>
      <c r="F8" s="4"/>
      <c r="G8" s="5">
        <f t="shared" si="0"/>
        <v>0</v>
      </c>
      <c r="H8" s="2"/>
      <c r="I8" s="2"/>
      <c r="J8" s="2"/>
      <c r="K8" s="2"/>
      <c r="L8" s="2"/>
      <c r="M8" s="2"/>
      <c r="N8" s="2"/>
      <c r="O8" s="2"/>
    </row>
    <row r="9" spans="2:15">
      <c r="B9" s="1">
        <v>6</v>
      </c>
      <c r="C9" s="2" t="s">
        <v>15</v>
      </c>
      <c r="D9" s="3" t="s">
        <v>13</v>
      </c>
      <c r="E9" s="3">
        <v>7200</v>
      </c>
      <c r="F9" s="4"/>
      <c r="G9" s="5">
        <f t="shared" si="0"/>
        <v>0</v>
      </c>
      <c r="H9" s="2"/>
      <c r="I9" s="2"/>
      <c r="J9" s="2"/>
      <c r="K9" s="2"/>
      <c r="L9" s="2"/>
      <c r="M9" s="2"/>
      <c r="N9" s="2"/>
      <c r="O9" s="2"/>
    </row>
    <row r="10" spans="2:15">
      <c r="B10" s="1">
        <v>7</v>
      </c>
      <c r="C10" s="2" t="s">
        <v>16</v>
      </c>
      <c r="D10" s="3" t="s">
        <v>10</v>
      </c>
      <c r="E10" s="3">
        <v>14400</v>
      </c>
      <c r="F10" s="4"/>
      <c r="G10" s="5">
        <f t="shared" si="0"/>
        <v>0</v>
      </c>
      <c r="H10" s="2"/>
      <c r="I10" s="2"/>
      <c r="J10" s="2"/>
      <c r="K10" s="2"/>
      <c r="L10" s="2"/>
      <c r="M10" s="2"/>
      <c r="N10" s="2"/>
      <c r="O10" s="2"/>
    </row>
    <row r="11" spans="2:15">
      <c r="B11" s="1">
        <v>8</v>
      </c>
      <c r="C11" s="2" t="s">
        <v>17</v>
      </c>
      <c r="D11" s="3" t="s">
        <v>13</v>
      </c>
      <c r="E11" s="3">
        <v>1200</v>
      </c>
      <c r="F11" s="4"/>
      <c r="G11" s="5">
        <f t="shared" si="0"/>
        <v>0</v>
      </c>
      <c r="H11" s="2"/>
      <c r="I11" s="2"/>
      <c r="J11" s="2"/>
      <c r="K11" s="2"/>
      <c r="L11" s="2"/>
      <c r="M11" s="2"/>
      <c r="N11" s="2"/>
      <c r="O11" s="2"/>
    </row>
    <row r="12" spans="2:15">
      <c r="B12" s="1">
        <v>9</v>
      </c>
      <c r="C12" s="2" t="s">
        <v>18</v>
      </c>
      <c r="D12" s="3" t="s">
        <v>19</v>
      </c>
      <c r="E12" s="3">
        <v>7200</v>
      </c>
      <c r="F12" s="4"/>
      <c r="G12" s="5">
        <f t="shared" si="0"/>
        <v>0</v>
      </c>
      <c r="H12" s="2"/>
      <c r="I12" s="2"/>
      <c r="J12" s="2"/>
      <c r="K12" s="2"/>
      <c r="L12" s="2"/>
      <c r="M12" s="2"/>
      <c r="N12" s="2"/>
      <c r="O12" s="2"/>
    </row>
    <row r="13" spans="2:15">
      <c r="B13" s="1">
        <v>10</v>
      </c>
      <c r="C13" s="2" t="s">
        <v>20</v>
      </c>
      <c r="D13" s="3" t="s">
        <v>10</v>
      </c>
      <c r="E13" s="3">
        <v>72000</v>
      </c>
      <c r="F13" s="4"/>
      <c r="G13" s="5">
        <f t="shared" si="0"/>
        <v>0</v>
      </c>
      <c r="H13" s="2"/>
      <c r="I13" s="2"/>
      <c r="J13" s="2"/>
      <c r="K13" s="2"/>
      <c r="L13" s="2"/>
      <c r="M13" s="2"/>
      <c r="N13" s="2"/>
      <c r="O13" s="2"/>
    </row>
    <row r="14" spans="2:15">
      <c r="B14" s="1">
        <v>11</v>
      </c>
      <c r="C14" s="2" t="s">
        <v>21</v>
      </c>
      <c r="D14" s="3" t="s">
        <v>13</v>
      </c>
      <c r="E14" s="3">
        <v>1200</v>
      </c>
      <c r="F14" s="4"/>
      <c r="G14" s="5">
        <f t="shared" si="0"/>
        <v>0</v>
      </c>
      <c r="H14" s="2"/>
      <c r="I14" s="2"/>
      <c r="J14" s="2"/>
      <c r="K14" s="2"/>
      <c r="L14" s="2"/>
      <c r="M14" s="2"/>
      <c r="N14" s="2"/>
      <c r="O14" s="2"/>
    </row>
    <row r="15" spans="2:15">
      <c r="B15" s="1">
        <v>12</v>
      </c>
      <c r="C15" s="2" t="s">
        <v>22</v>
      </c>
      <c r="D15" s="3" t="s">
        <v>13</v>
      </c>
      <c r="E15" s="3">
        <v>4800</v>
      </c>
      <c r="F15" s="4"/>
      <c r="G15" s="5">
        <f t="shared" si="0"/>
        <v>0</v>
      </c>
      <c r="H15" s="2"/>
      <c r="I15" s="2"/>
      <c r="J15" s="2"/>
      <c r="K15" s="2"/>
      <c r="L15" s="2"/>
      <c r="M15" s="2"/>
      <c r="N15" s="2"/>
      <c r="O15" s="2"/>
    </row>
    <row r="16" spans="2:15">
      <c r="B16" s="1">
        <v>13</v>
      </c>
      <c r="C16" s="2" t="s">
        <v>23</v>
      </c>
      <c r="D16" s="3" t="s">
        <v>10</v>
      </c>
      <c r="E16" s="3">
        <v>14350</v>
      </c>
      <c r="F16" s="4"/>
      <c r="G16" s="5">
        <f t="shared" si="0"/>
        <v>0</v>
      </c>
      <c r="H16" s="2"/>
      <c r="I16" s="2"/>
      <c r="J16" s="2"/>
      <c r="K16" s="2"/>
      <c r="L16" s="2"/>
      <c r="M16" s="2"/>
      <c r="N16" s="2"/>
      <c r="O16" s="2"/>
    </row>
    <row r="17" spans="2:15">
      <c r="B17" s="1">
        <v>14</v>
      </c>
      <c r="C17" s="2" t="s">
        <v>24</v>
      </c>
      <c r="D17" s="3" t="s">
        <v>10</v>
      </c>
      <c r="E17" s="3">
        <v>24000</v>
      </c>
      <c r="F17" s="4"/>
      <c r="G17" s="5">
        <f t="shared" si="0"/>
        <v>0</v>
      </c>
      <c r="H17" s="2"/>
      <c r="I17" s="2"/>
      <c r="J17" s="2"/>
      <c r="K17" s="2"/>
      <c r="L17" s="2"/>
      <c r="M17" s="2"/>
      <c r="N17" s="2"/>
      <c r="O17" s="2"/>
    </row>
    <row r="18" spans="2:15">
      <c r="B18" s="1">
        <v>15</v>
      </c>
      <c r="C18" s="2" t="s">
        <v>25</v>
      </c>
      <c r="D18" s="3" t="s">
        <v>13</v>
      </c>
      <c r="E18" s="3">
        <v>600</v>
      </c>
      <c r="F18" s="4"/>
      <c r="G18" s="5">
        <f t="shared" si="0"/>
        <v>0</v>
      </c>
      <c r="H18" s="2"/>
      <c r="I18" s="2"/>
      <c r="J18" s="2"/>
      <c r="K18" s="2"/>
      <c r="L18" s="2"/>
      <c r="M18" s="2"/>
      <c r="N18" s="2"/>
      <c r="O18" s="2"/>
    </row>
    <row r="19" spans="2:15">
      <c r="B19" s="1">
        <v>16</v>
      </c>
      <c r="C19" s="2" t="s">
        <v>26</v>
      </c>
      <c r="D19" s="3" t="s">
        <v>8</v>
      </c>
      <c r="E19" s="3">
        <v>4800</v>
      </c>
      <c r="F19" s="4"/>
      <c r="G19" s="5">
        <f t="shared" si="0"/>
        <v>0</v>
      </c>
      <c r="H19" s="2"/>
      <c r="I19" s="2"/>
      <c r="J19" s="2"/>
      <c r="K19" s="2"/>
      <c r="L19" s="2"/>
      <c r="M19" s="2"/>
      <c r="N19" s="2"/>
      <c r="O19" s="2"/>
    </row>
    <row r="20" spans="2:15">
      <c r="B20" s="1">
        <v>17</v>
      </c>
      <c r="C20" s="2" t="s">
        <v>27</v>
      </c>
      <c r="D20" s="3" t="s">
        <v>28</v>
      </c>
      <c r="E20" s="3">
        <v>24000</v>
      </c>
      <c r="F20" s="4"/>
      <c r="G20" s="5">
        <f t="shared" si="0"/>
        <v>0</v>
      </c>
      <c r="H20" s="2"/>
      <c r="I20" s="2"/>
      <c r="J20" s="2"/>
      <c r="K20" s="2"/>
      <c r="L20" s="2"/>
      <c r="M20" s="2"/>
      <c r="N20" s="2"/>
      <c r="O20" s="2"/>
    </row>
    <row r="21" spans="2:15">
      <c r="B21" s="1">
        <v>18</v>
      </c>
      <c r="C21" s="2" t="s">
        <v>29</v>
      </c>
      <c r="D21" s="3" t="s">
        <v>8</v>
      </c>
      <c r="E21" s="3">
        <v>4800</v>
      </c>
      <c r="F21" s="4"/>
      <c r="G21" s="5">
        <f t="shared" si="0"/>
        <v>0</v>
      </c>
      <c r="H21" s="2"/>
      <c r="I21" s="2"/>
      <c r="J21" s="2"/>
      <c r="K21" s="2"/>
      <c r="L21" s="2"/>
      <c r="M21" s="2"/>
      <c r="N21" s="2"/>
      <c r="O21" s="2"/>
    </row>
    <row r="22" spans="2:15">
      <c r="B22" s="1">
        <v>19</v>
      </c>
      <c r="C22" s="2" t="s">
        <v>30</v>
      </c>
      <c r="D22" s="3" t="s">
        <v>13</v>
      </c>
      <c r="E22" s="3">
        <v>960</v>
      </c>
      <c r="F22" s="4"/>
      <c r="G22" s="5">
        <f t="shared" si="0"/>
        <v>0</v>
      </c>
      <c r="H22" s="2"/>
      <c r="I22" s="2"/>
      <c r="J22" s="2"/>
      <c r="K22" s="2"/>
      <c r="L22" s="2"/>
      <c r="M22" s="2"/>
      <c r="N22" s="2"/>
      <c r="O22" s="2"/>
    </row>
    <row r="23" spans="2:15">
      <c r="B23" s="1">
        <v>20</v>
      </c>
      <c r="C23" s="2" t="s">
        <v>31</v>
      </c>
      <c r="D23" s="3" t="s">
        <v>13</v>
      </c>
      <c r="E23" s="3">
        <v>960</v>
      </c>
      <c r="F23" s="4"/>
      <c r="G23" s="5">
        <f t="shared" si="0"/>
        <v>0</v>
      </c>
      <c r="H23" s="2"/>
      <c r="I23" s="2"/>
      <c r="J23" s="2"/>
      <c r="K23" s="2"/>
      <c r="L23" s="2"/>
      <c r="M23" s="2"/>
      <c r="N23" s="2"/>
      <c r="O23" s="2"/>
    </row>
    <row r="24" spans="2:15">
      <c r="B24" s="1">
        <v>21</v>
      </c>
      <c r="C24" s="2" t="s">
        <v>32</v>
      </c>
      <c r="D24" s="3" t="s">
        <v>10</v>
      </c>
      <c r="E24" s="3">
        <v>48000</v>
      </c>
      <c r="F24" s="4"/>
      <c r="G24" s="5">
        <f t="shared" si="0"/>
        <v>0</v>
      </c>
      <c r="H24" s="2"/>
      <c r="I24" s="2"/>
      <c r="J24" s="2"/>
      <c r="K24" s="2"/>
      <c r="L24" s="2"/>
      <c r="M24" s="2"/>
      <c r="N24" s="2"/>
      <c r="O24" s="2"/>
    </row>
    <row r="25" spans="2:15">
      <c r="B25" s="1">
        <v>22</v>
      </c>
      <c r="C25" s="2" t="s">
        <v>33</v>
      </c>
      <c r="D25" s="3" t="s">
        <v>34</v>
      </c>
      <c r="E25" s="3">
        <v>720</v>
      </c>
      <c r="F25" s="4"/>
      <c r="G25" s="5">
        <f t="shared" si="0"/>
        <v>0</v>
      </c>
      <c r="H25" s="2"/>
      <c r="I25" s="2"/>
      <c r="J25" s="2"/>
      <c r="K25" s="2"/>
      <c r="L25" s="2"/>
      <c r="M25" s="2"/>
      <c r="N25" s="2"/>
      <c r="O25" s="2"/>
    </row>
    <row r="26" spans="2:15">
      <c r="B26" s="1">
        <v>23</v>
      </c>
      <c r="C26" s="2" t="s">
        <v>35</v>
      </c>
      <c r="D26" s="3" t="s">
        <v>28</v>
      </c>
      <c r="E26" s="3">
        <v>1920</v>
      </c>
      <c r="F26" s="4"/>
      <c r="G26" s="5">
        <f t="shared" si="0"/>
        <v>0</v>
      </c>
      <c r="H26" s="2"/>
      <c r="I26" s="2"/>
      <c r="J26" s="2"/>
      <c r="K26" s="2"/>
      <c r="L26" s="2"/>
      <c r="M26" s="2"/>
      <c r="N26" s="2"/>
      <c r="O26" s="2"/>
    </row>
    <row r="27" spans="2:15">
      <c r="B27" s="1">
        <v>24</v>
      </c>
      <c r="C27" s="2" t="s">
        <v>36</v>
      </c>
      <c r="D27" s="3" t="s">
        <v>10</v>
      </c>
      <c r="E27" s="3">
        <v>19200</v>
      </c>
      <c r="F27" s="4"/>
      <c r="G27" s="5">
        <f t="shared" si="0"/>
        <v>0</v>
      </c>
      <c r="H27" s="2"/>
      <c r="I27" s="2"/>
      <c r="J27" s="2"/>
      <c r="K27" s="2"/>
      <c r="L27" s="2"/>
      <c r="M27" s="2"/>
      <c r="N27" s="2"/>
      <c r="O27" s="2"/>
    </row>
    <row r="28" spans="2:15">
      <c r="B28" s="1">
        <v>25</v>
      </c>
      <c r="C28" s="2" t="s">
        <v>37</v>
      </c>
      <c r="D28" s="3" t="s">
        <v>8</v>
      </c>
      <c r="E28" s="3">
        <v>1200</v>
      </c>
      <c r="F28" s="4"/>
      <c r="G28" s="5">
        <f t="shared" si="0"/>
        <v>0</v>
      </c>
      <c r="H28" s="2"/>
      <c r="I28" s="2"/>
      <c r="J28" s="2"/>
      <c r="K28" s="2"/>
      <c r="L28" s="2"/>
      <c r="M28" s="2"/>
      <c r="N28" s="2"/>
      <c r="O28" s="2"/>
    </row>
    <row r="29" spans="2:15">
      <c r="B29" s="1">
        <v>26</v>
      </c>
      <c r="C29" s="2" t="s">
        <v>38</v>
      </c>
      <c r="D29" s="3" t="s">
        <v>10</v>
      </c>
      <c r="E29" s="3">
        <v>19200</v>
      </c>
      <c r="F29" s="4"/>
      <c r="G29" s="5">
        <f t="shared" si="0"/>
        <v>0</v>
      </c>
      <c r="H29" s="2"/>
      <c r="I29" s="2"/>
      <c r="J29" s="2"/>
      <c r="K29" s="2"/>
      <c r="L29" s="2"/>
      <c r="M29" s="2"/>
      <c r="N29" s="2"/>
      <c r="O29" s="2"/>
    </row>
    <row r="30" spans="2:15">
      <c r="B30" s="1">
        <v>27</v>
      </c>
      <c r="C30" s="2" t="s">
        <v>39</v>
      </c>
      <c r="D30" s="3" t="s">
        <v>13</v>
      </c>
      <c r="E30" s="3">
        <v>7200</v>
      </c>
      <c r="F30" s="4"/>
      <c r="G30" s="5">
        <f t="shared" si="0"/>
        <v>0</v>
      </c>
      <c r="H30" s="2"/>
      <c r="I30" s="2"/>
      <c r="J30" s="2"/>
      <c r="K30" s="2"/>
      <c r="L30" s="2"/>
      <c r="M30" s="2"/>
      <c r="N30" s="2"/>
      <c r="O30" s="2"/>
    </row>
    <row r="31" spans="2:15">
      <c r="B31" s="1">
        <v>28</v>
      </c>
      <c r="C31" s="2" t="s">
        <v>40</v>
      </c>
      <c r="D31" s="3" t="s">
        <v>8</v>
      </c>
      <c r="E31" s="3">
        <v>1800</v>
      </c>
      <c r="F31" s="4"/>
      <c r="G31" s="5">
        <f t="shared" si="0"/>
        <v>0</v>
      </c>
      <c r="H31" s="2"/>
      <c r="I31" s="2"/>
      <c r="J31" s="2"/>
      <c r="K31" s="2"/>
      <c r="L31" s="2"/>
      <c r="M31" s="2"/>
      <c r="N31" s="2"/>
      <c r="O31" s="2"/>
    </row>
    <row r="32" spans="2:15">
      <c r="B32" s="1">
        <v>29</v>
      </c>
      <c r="C32" s="2" t="s">
        <v>41</v>
      </c>
      <c r="D32" s="3" t="s">
        <v>10</v>
      </c>
      <c r="E32" s="3">
        <v>5000</v>
      </c>
      <c r="F32" s="4"/>
      <c r="G32" s="5">
        <f t="shared" si="0"/>
        <v>0</v>
      </c>
      <c r="H32" s="2"/>
      <c r="I32" s="2"/>
      <c r="J32" s="2"/>
      <c r="K32" s="2"/>
      <c r="L32" s="2"/>
      <c r="M32" s="2"/>
      <c r="N32" s="2"/>
      <c r="O32" s="2"/>
    </row>
    <row r="33" spans="2:15">
      <c r="B33" s="1">
        <v>30</v>
      </c>
      <c r="C33" s="2" t="s">
        <v>42</v>
      </c>
      <c r="D33" s="3" t="s">
        <v>13</v>
      </c>
      <c r="E33" s="3">
        <v>648</v>
      </c>
      <c r="F33" s="4"/>
      <c r="G33" s="5">
        <f t="shared" si="0"/>
        <v>0</v>
      </c>
      <c r="H33" s="2"/>
      <c r="I33" s="2"/>
      <c r="J33" s="2"/>
      <c r="K33" s="2"/>
      <c r="L33" s="2"/>
      <c r="M33" s="2"/>
      <c r="N33" s="2"/>
      <c r="O33" s="2"/>
    </row>
    <row r="34" spans="2:15">
      <c r="B34" s="1">
        <v>31</v>
      </c>
      <c r="C34" s="2" t="s">
        <v>43</v>
      </c>
      <c r="D34" s="3" t="s">
        <v>13</v>
      </c>
      <c r="E34" s="3">
        <v>1800</v>
      </c>
      <c r="F34" s="4"/>
      <c r="G34" s="5">
        <f t="shared" si="0"/>
        <v>0</v>
      </c>
      <c r="H34" s="2"/>
      <c r="I34" s="2"/>
      <c r="J34" s="2"/>
      <c r="K34" s="2"/>
      <c r="L34" s="2"/>
      <c r="M34" s="2"/>
      <c r="N34" s="2"/>
      <c r="O34" s="2"/>
    </row>
    <row r="35" spans="2:15">
      <c r="B35" s="1">
        <v>32</v>
      </c>
      <c r="C35" s="2" t="s">
        <v>44</v>
      </c>
      <c r="D35" s="3" t="s">
        <v>10</v>
      </c>
      <c r="E35" s="3">
        <v>4200</v>
      </c>
      <c r="F35" s="4"/>
      <c r="G35" s="5">
        <f t="shared" si="0"/>
        <v>0</v>
      </c>
      <c r="H35" s="2"/>
      <c r="I35" s="2"/>
      <c r="J35" s="2"/>
      <c r="K35" s="2"/>
      <c r="L35" s="2"/>
      <c r="M35" s="2"/>
      <c r="N35" s="2"/>
      <c r="O35" s="2"/>
    </row>
    <row r="36" spans="2:15">
      <c r="B36" s="1">
        <v>33</v>
      </c>
      <c r="C36" s="2" t="s">
        <v>45</v>
      </c>
      <c r="D36" s="3" t="s">
        <v>10</v>
      </c>
      <c r="E36" s="3">
        <v>8400</v>
      </c>
      <c r="F36" s="4"/>
      <c r="G36" s="5">
        <f t="shared" si="0"/>
        <v>0</v>
      </c>
      <c r="H36" s="2"/>
      <c r="I36" s="2"/>
      <c r="J36" s="2"/>
      <c r="K36" s="2"/>
      <c r="L36" s="2"/>
      <c r="M36" s="2"/>
      <c r="N36" s="2"/>
      <c r="O36" s="2"/>
    </row>
    <row r="37" spans="2:15">
      <c r="B37" s="1">
        <v>34</v>
      </c>
      <c r="C37" s="2" t="s">
        <v>46</v>
      </c>
      <c r="D37" s="3" t="s">
        <v>10</v>
      </c>
      <c r="E37" s="3">
        <v>8400</v>
      </c>
      <c r="F37" s="4"/>
      <c r="G37" s="5">
        <f t="shared" si="0"/>
        <v>0</v>
      </c>
      <c r="H37" s="2"/>
      <c r="I37" s="2"/>
      <c r="J37" s="2"/>
      <c r="K37" s="2"/>
      <c r="L37" s="2"/>
      <c r="M37" s="2"/>
      <c r="N37" s="2"/>
      <c r="O37" s="2"/>
    </row>
    <row r="38" spans="2:15">
      <c r="B38" s="1">
        <v>35</v>
      </c>
      <c r="C38" s="2" t="s">
        <v>47</v>
      </c>
      <c r="D38" s="3" t="s">
        <v>8</v>
      </c>
      <c r="E38" s="3">
        <v>3600</v>
      </c>
      <c r="F38" s="4"/>
      <c r="G38" s="5">
        <f t="shared" si="0"/>
        <v>0</v>
      </c>
      <c r="H38" s="2"/>
      <c r="I38" s="2"/>
      <c r="J38" s="2"/>
      <c r="K38" s="2"/>
      <c r="L38" s="2"/>
      <c r="M38" s="2"/>
      <c r="N38" s="2"/>
      <c r="O38" s="2"/>
    </row>
    <row r="39" spans="2:15">
      <c r="B39" s="1">
        <v>36</v>
      </c>
      <c r="C39" s="2" t="s">
        <v>48</v>
      </c>
      <c r="D39" s="3" t="s">
        <v>28</v>
      </c>
      <c r="E39" s="3">
        <v>18000</v>
      </c>
      <c r="F39" s="4"/>
      <c r="G39" s="5">
        <f t="shared" si="0"/>
        <v>0</v>
      </c>
      <c r="H39" s="2"/>
      <c r="I39" s="2"/>
      <c r="J39" s="2"/>
      <c r="K39" s="2"/>
      <c r="L39" s="2"/>
      <c r="M39" s="2"/>
      <c r="N39" s="2"/>
      <c r="O39" s="2"/>
    </row>
    <row r="40" spans="2:15">
      <c r="B40" s="1">
        <v>37</v>
      </c>
      <c r="C40" s="2" t="s">
        <v>49</v>
      </c>
      <c r="D40" s="3" t="s">
        <v>13</v>
      </c>
      <c r="E40" s="3">
        <v>4800</v>
      </c>
      <c r="F40" s="4"/>
      <c r="G40" s="5">
        <f t="shared" si="0"/>
        <v>0</v>
      </c>
      <c r="H40" s="2"/>
      <c r="I40" s="2"/>
      <c r="J40" s="2"/>
      <c r="K40" s="2"/>
      <c r="L40" s="2"/>
      <c r="M40" s="2"/>
      <c r="N40" s="2"/>
      <c r="O40" s="2"/>
    </row>
    <row r="41" spans="2:15">
      <c r="B41" s="1">
        <v>38</v>
      </c>
      <c r="C41" s="2" t="s">
        <v>50</v>
      </c>
      <c r="D41" s="3" t="s">
        <v>8</v>
      </c>
      <c r="E41" s="3">
        <v>720</v>
      </c>
      <c r="F41" s="4"/>
      <c r="G41" s="5">
        <f t="shared" si="0"/>
        <v>0</v>
      </c>
      <c r="H41" s="2"/>
      <c r="I41" s="2"/>
      <c r="J41" s="2"/>
      <c r="K41" s="2"/>
      <c r="L41" s="2"/>
      <c r="M41" s="2"/>
      <c r="N41" s="2"/>
      <c r="O41" s="2"/>
    </row>
    <row r="42" spans="2:15">
      <c r="B42" s="1">
        <v>39</v>
      </c>
      <c r="C42" s="2" t="s">
        <v>51</v>
      </c>
      <c r="D42" s="3" t="s">
        <v>13</v>
      </c>
      <c r="E42" s="3">
        <v>1920</v>
      </c>
      <c r="F42" s="4"/>
      <c r="G42" s="5">
        <f t="shared" si="0"/>
        <v>0</v>
      </c>
      <c r="H42" s="2"/>
      <c r="I42" s="2"/>
      <c r="J42" s="2"/>
      <c r="K42" s="2"/>
      <c r="L42" s="2"/>
      <c r="M42" s="2"/>
      <c r="N42" s="2"/>
      <c r="O42" s="2"/>
    </row>
    <row r="43" spans="2:15">
      <c r="B43" s="1">
        <v>40</v>
      </c>
      <c r="C43" s="2" t="s">
        <v>52</v>
      </c>
      <c r="D43" s="3" t="s">
        <v>53</v>
      </c>
      <c r="E43" s="3">
        <v>3600</v>
      </c>
      <c r="F43" s="4"/>
      <c r="G43" s="5">
        <f t="shared" si="0"/>
        <v>0</v>
      </c>
      <c r="H43" s="2"/>
      <c r="I43" s="2"/>
      <c r="J43" s="2"/>
      <c r="K43" s="2"/>
      <c r="L43" s="2"/>
      <c r="M43" s="2"/>
      <c r="N43" s="2"/>
      <c r="O43" s="2"/>
    </row>
    <row r="44" spans="2:15">
      <c r="B44" s="1">
        <v>41</v>
      </c>
      <c r="C44" s="2" t="s">
        <v>54</v>
      </c>
      <c r="D44" s="3" t="s">
        <v>13</v>
      </c>
      <c r="E44" s="3">
        <v>1560</v>
      </c>
      <c r="F44" s="4"/>
      <c r="G44" s="5">
        <f t="shared" si="0"/>
        <v>0</v>
      </c>
      <c r="H44" s="2"/>
      <c r="I44" s="2"/>
      <c r="J44" s="2"/>
      <c r="K44" s="2"/>
      <c r="L44" s="2"/>
      <c r="M44" s="2"/>
      <c r="N44" s="2"/>
      <c r="O44" s="2"/>
    </row>
    <row r="45" spans="2:15">
      <c r="B45" s="1">
        <v>42</v>
      </c>
      <c r="C45" s="2" t="s">
        <v>55</v>
      </c>
      <c r="D45" s="6" t="s">
        <v>56</v>
      </c>
      <c r="E45" s="3">
        <v>288</v>
      </c>
      <c r="F45" s="4"/>
      <c r="G45" s="5">
        <f t="shared" si="0"/>
        <v>0</v>
      </c>
      <c r="H45" s="2"/>
      <c r="I45" s="2"/>
      <c r="J45" s="2"/>
      <c r="K45" s="2"/>
      <c r="L45" s="2"/>
      <c r="M45" s="2"/>
      <c r="N45" s="2"/>
      <c r="O45" s="2"/>
    </row>
    <row r="46" spans="2:15">
      <c r="B46" s="1">
        <v>43</v>
      </c>
      <c r="C46" s="2" t="s">
        <v>57</v>
      </c>
      <c r="D46" s="3" t="s">
        <v>13</v>
      </c>
      <c r="E46" s="3">
        <v>600</v>
      </c>
      <c r="F46" s="4"/>
      <c r="G46" s="5">
        <f t="shared" si="0"/>
        <v>0</v>
      </c>
      <c r="H46" s="2"/>
      <c r="I46" s="2"/>
      <c r="J46" s="2"/>
      <c r="K46" s="2"/>
      <c r="L46" s="2"/>
      <c r="M46" s="2"/>
      <c r="N46" s="2"/>
      <c r="O46" s="2"/>
    </row>
    <row r="47" spans="2:15">
      <c r="B47" s="1">
        <v>44</v>
      </c>
      <c r="C47" s="2" t="s">
        <v>58</v>
      </c>
      <c r="D47" s="3" t="s">
        <v>13</v>
      </c>
      <c r="E47" s="3">
        <v>600</v>
      </c>
      <c r="F47" s="4"/>
      <c r="G47" s="5">
        <f t="shared" si="0"/>
        <v>0</v>
      </c>
      <c r="H47" s="2"/>
      <c r="I47" s="2"/>
      <c r="J47" s="2"/>
      <c r="K47" s="2"/>
      <c r="L47" s="2"/>
      <c r="M47" s="2"/>
      <c r="N47" s="2"/>
      <c r="O47" s="2"/>
    </row>
    <row r="48" spans="2:15">
      <c r="B48" s="1">
        <v>45</v>
      </c>
      <c r="C48" s="2" t="s">
        <v>59</v>
      </c>
      <c r="D48" s="3" t="s">
        <v>8</v>
      </c>
      <c r="E48" s="3">
        <v>840</v>
      </c>
      <c r="F48" s="4"/>
      <c r="G48" s="5">
        <f t="shared" si="0"/>
        <v>0</v>
      </c>
      <c r="H48" s="2"/>
      <c r="I48" s="2"/>
      <c r="J48" s="2"/>
      <c r="K48" s="2"/>
      <c r="L48" s="2"/>
      <c r="M48" s="2"/>
      <c r="N48" s="2"/>
      <c r="O48" s="2"/>
    </row>
    <row r="49" spans="2:15">
      <c r="B49" s="1">
        <v>46</v>
      </c>
      <c r="C49" s="2" t="s">
        <v>60</v>
      </c>
      <c r="D49" s="3" t="s">
        <v>13</v>
      </c>
      <c r="E49" s="3">
        <v>1800</v>
      </c>
      <c r="F49" s="4"/>
      <c r="G49" s="5">
        <f t="shared" si="0"/>
        <v>0</v>
      </c>
      <c r="H49" s="2"/>
      <c r="I49" s="2"/>
      <c r="J49" s="2"/>
      <c r="K49" s="2"/>
      <c r="L49" s="2"/>
      <c r="M49" s="2"/>
      <c r="N49" s="2"/>
      <c r="O49" s="2"/>
    </row>
    <row r="50" spans="2:15">
      <c r="B50" s="1">
        <v>47</v>
      </c>
      <c r="C50" s="2" t="s">
        <v>61</v>
      </c>
      <c r="D50" s="3" t="s">
        <v>10</v>
      </c>
      <c r="E50" s="3">
        <v>1800</v>
      </c>
      <c r="F50" s="4"/>
      <c r="G50" s="5">
        <f t="shared" si="0"/>
        <v>0</v>
      </c>
      <c r="H50" s="2"/>
      <c r="I50" s="2"/>
      <c r="J50" s="2"/>
      <c r="K50" s="2"/>
      <c r="L50" s="2"/>
      <c r="M50" s="2"/>
      <c r="N50" s="2"/>
      <c r="O50" s="2"/>
    </row>
    <row r="51" spans="2:15" ht="14.25" customHeight="1">
      <c r="B51" s="1">
        <v>48</v>
      </c>
      <c r="C51" s="2" t="s">
        <v>62</v>
      </c>
      <c r="D51" s="3" t="s">
        <v>8</v>
      </c>
      <c r="E51" s="3">
        <v>1920</v>
      </c>
      <c r="F51" s="4"/>
      <c r="G51" s="5">
        <f t="shared" si="0"/>
        <v>0</v>
      </c>
      <c r="H51" s="2"/>
      <c r="I51" s="2"/>
      <c r="J51" s="2"/>
      <c r="K51" s="2"/>
      <c r="L51" s="2"/>
      <c r="M51" s="2"/>
      <c r="N51" s="2"/>
      <c r="O51" s="2"/>
    </row>
    <row r="52" spans="2:15" ht="14.25" customHeight="1">
      <c r="B52" s="1">
        <v>49</v>
      </c>
      <c r="C52" s="2" t="s">
        <v>63</v>
      </c>
      <c r="D52" s="3" t="s">
        <v>13</v>
      </c>
      <c r="E52" s="3">
        <v>1200</v>
      </c>
      <c r="F52" s="4"/>
      <c r="G52" s="5">
        <f t="shared" si="0"/>
        <v>0</v>
      </c>
      <c r="H52" s="2"/>
      <c r="I52" s="2"/>
      <c r="J52" s="2"/>
      <c r="K52" s="2"/>
      <c r="L52" s="2"/>
      <c r="M52" s="2"/>
      <c r="N52" s="2"/>
      <c r="O52" s="2"/>
    </row>
    <row r="53" spans="2:15" ht="14.25" customHeight="1">
      <c r="B53" s="1">
        <v>51</v>
      </c>
      <c r="C53" s="2" t="s">
        <v>64</v>
      </c>
      <c r="D53" s="3" t="s">
        <v>10</v>
      </c>
      <c r="E53" s="3">
        <v>4800</v>
      </c>
      <c r="F53" s="4"/>
      <c r="G53" s="5">
        <f t="shared" si="0"/>
        <v>0</v>
      </c>
      <c r="H53" s="2"/>
      <c r="I53" s="2"/>
      <c r="J53" s="2"/>
      <c r="K53" s="2"/>
      <c r="L53" s="2"/>
      <c r="M53" s="2"/>
      <c r="N53" s="2"/>
      <c r="O53" s="2"/>
    </row>
    <row r="54" spans="2:15" ht="14.25" customHeight="1">
      <c r="B54" s="1">
        <v>52</v>
      </c>
      <c r="C54" s="2" t="s">
        <v>65</v>
      </c>
      <c r="D54" s="3" t="s">
        <v>8</v>
      </c>
      <c r="E54" s="3">
        <v>4800</v>
      </c>
      <c r="F54" s="4"/>
      <c r="G54" s="5">
        <f t="shared" si="0"/>
        <v>0</v>
      </c>
      <c r="H54" s="2"/>
      <c r="I54" s="2"/>
      <c r="J54" s="2"/>
      <c r="K54" s="2"/>
      <c r="L54" s="2"/>
      <c r="M54" s="2"/>
      <c r="N54" s="2"/>
      <c r="O54" s="2"/>
    </row>
    <row r="55" spans="2:15" ht="14.25" customHeight="1">
      <c r="B55" s="1">
        <v>53</v>
      </c>
      <c r="C55" s="2" t="s">
        <v>66</v>
      </c>
      <c r="D55" s="3" t="s">
        <v>10</v>
      </c>
      <c r="E55" s="3">
        <v>12000</v>
      </c>
      <c r="F55" s="4"/>
      <c r="G55" s="5">
        <f t="shared" si="0"/>
        <v>0</v>
      </c>
      <c r="H55" s="2"/>
      <c r="I55" s="2"/>
      <c r="J55" s="2"/>
      <c r="K55" s="2"/>
      <c r="L55" s="2"/>
      <c r="M55" s="2"/>
      <c r="N55" s="2"/>
      <c r="O55" s="2"/>
    </row>
    <row r="56" spans="2:15" ht="14.25" customHeight="1">
      <c r="B56" s="1">
        <v>54</v>
      </c>
      <c r="C56" s="2" t="s">
        <v>67</v>
      </c>
      <c r="D56" s="3" t="s">
        <v>10</v>
      </c>
      <c r="E56" s="3">
        <v>7200</v>
      </c>
      <c r="F56" s="4"/>
      <c r="G56" s="5">
        <f t="shared" si="0"/>
        <v>0</v>
      </c>
      <c r="H56" s="2"/>
      <c r="I56" s="2"/>
      <c r="J56" s="2"/>
      <c r="K56" s="2"/>
      <c r="L56" s="2"/>
      <c r="M56" s="2"/>
      <c r="N56" s="2"/>
      <c r="O56" s="2"/>
    </row>
    <row r="57" spans="2:15" ht="14.25" customHeight="1">
      <c r="B57" s="1">
        <v>55</v>
      </c>
      <c r="C57" s="2" t="s">
        <v>68</v>
      </c>
      <c r="D57" s="3" t="s">
        <v>10</v>
      </c>
      <c r="E57" s="3">
        <v>60000</v>
      </c>
      <c r="F57" s="4"/>
      <c r="G57" s="5">
        <f t="shared" si="0"/>
        <v>0</v>
      </c>
      <c r="H57" s="2"/>
      <c r="I57" s="2"/>
      <c r="J57" s="2"/>
      <c r="K57" s="2"/>
      <c r="L57" s="2"/>
      <c r="M57" s="2"/>
      <c r="N57" s="2"/>
      <c r="O57" s="2"/>
    </row>
    <row r="58" spans="2:15" ht="14.25" customHeight="1">
      <c r="B58" s="1">
        <v>56</v>
      </c>
      <c r="C58" s="2" t="s">
        <v>69</v>
      </c>
      <c r="D58" s="3" t="s">
        <v>10</v>
      </c>
      <c r="E58" s="3">
        <v>26400</v>
      </c>
      <c r="F58" s="4"/>
      <c r="G58" s="5">
        <f t="shared" si="0"/>
        <v>0</v>
      </c>
      <c r="H58" s="2"/>
      <c r="I58" s="2"/>
      <c r="J58" s="2"/>
      <c r="K58" s="2"/>
      <c r="L58" s="2"/>
      <c r="M58" s="2"/>
      <c r="N58" s="2"/>
      <c r="O58" s="2"/>
    </row>
    <row r="59" spans="2:15" ht="14.25" customHeight="1">
      <c r="B59" s="1">
        <v>57</v>
      </c>
      <c r="C59" s="2" t="s">
        <v>70</v>
      </c>
      <c r="D59" s="3" t="s">
        <v>71</v>
      </c>
      <c r="E59" s="3">
        <v>24000</v>
      </c>
      <c r="F59" s="4"/>
      <c r="G59" s="5">
        <f t="shared" si="0"/>
        <v>0</v>
      </c>
      <c r="H59" s="2"/>
      <c r="I59" s="2"/>
      <c r="J59" s="2"/>
      <c r="K59" s="2"/>
      <c r="L59" s="2"/>
      <c r="M59" s="2"/>
      <c r="N59" s="2"/>
      <c r="O59" s="2"/>
    </row>
    <row r="60" spans="2:15" ht="14.25" customHeight="1">
      <c r="B60" s="1">
        <v>58</v>
      </c>
      <c r="C60" s="2" t="s">
        <v>72</v>
      </c>
      <c r="D60" s="3" t="s">
        <v>73</v>
      </c>
      <c r="E60" s="3">
        <v>1800</v>
      </c>
      <c r="F60" s="4"/>
      <c r="G60" s="5">
        <f t="shared" si="0"/>
        <v>0</v>
      </c>
      <c r="H60" s="2"/>
      <c r="I60" s="2"/>
      <c r="J60" s="2"/>
      <c r="K60" s="2"/>
      <c r="L60" s="2"/>
      <c r="M60" s="2"/>
      <c r="N60" s="2"/>
      <c r="O60" s="2"/>
    </row>
    <row r="61" spans="2:15" ht="14.25" customHeight="1">
      <c r="B61" s="1">
        <v>59</v>
      </c>
      <c r="C61" s="2" t="s">
        <v>74</v>
      </c>
      <c r="D61" s="3" t="s">
        <v>75</v>
      </c>
      <c r="E61" s="3">
        <v>240</v>
      </c>
      <c r="F61" s="4"/>
      <c r="G61" s="5">
        <f t="shared" si="0"/>
        <v>0</v>
      </c>
      <c r="H61" s="2"/>
      <c r="I61" s="2"/>
      <c r="J61" s="2"/>
      <c r="K61" s="2"/>
      <c r="L61" s="2"/>
      <c r="M61" s="2"/>
      <c r="N61" s="2"/>
      <c r="O61" s="2"/>
    </row>
    <row r="62" spans="2:15" ht="14.25" customHeight="1">
      <c r="B62" s="1">
        <v>60</v>
      </c>
      <c r="C62" s="2" t="s">
        <v>76</v>
      </c>
      <c r="D62" s="3" t="s">
        <v>75</v>
      </c>
      <c r="E62" s="3">
        <v>240</v>
      </c>
      <c r="F62" s="4"/>
      <c r="G62" s="5">
        <f t="shared" si="0"/>
        <v>0</v>
      </c>
      <c r="H62" s="2"/>
      <c r="I62" s="2"/>
      <c r="J62" s="2"/>
      <c r="K62" s="2"/>
      <c r="L62" s="2"/>
      <c r="M62" s="2"/>
      <c r="N62" s="2"/>
      <c r="O62" s="2"/>
    </row>
    <row r="63" spans="2:15" ht="14.25" customHeight="1">
      <c r="B63" s="1">
        <v>61</v>
      </c>
      <c r="C63" s="2" t="s">
        <v>77</v>
      </c>
      <c r="D63" s="3" t="s">
        <v>73</v>
      </c>
      <c r="E63" s="3">
        <v>23992</v>
      </c>
      <c r="F63" s="4"/>
      <c r="G63" s="5">
        <f t="shared" si="0"/>
        <v>0</v>
      </c>
      <c r="H63" s="2"/>
      <c r="I63" s="2"/>
      <c r="J63" s="2"/>
      <c r="K63" s="2"/>
      <c r="L63" s="2"/>
      <c r="M63" s="2"/>
      <c r="N63" s="2"/>
      <c r="O63" s="2"/>
    </row>
    <row r="64" spans="2:15" ht="14.25" customHeight="1">
      <c r="B64" s="1">
        <v>62</v>
      </c>
      <c r="C64" s="2" t="s">
        <v>109</v>
      </c>
      <c r="D64" s="18" t="s">
        <v>110</v>
      </c>
      <c r="E64" s="18">
        <v>10000</v>
      </c>
      <c r="F64" s="4"/>
      <c r="G64" s="5">
        <f t="shared" si="0"/>
        <v>0</v>
      </c>
      <c r="H64" s="2"/>
      <c r="I64" s="2"/>
      <c r="J64" s="2"/>
      <c r="K64" s="2"/>
      <c r="L64" s="2"/>
      <c r="M64" s="2"/>
      <c r="N64" s="2"/>
      <c r="O64" s="2"/>
    </row>
    <row r="65" spans="2:15" ht="14.25" customHeight="1">
      <c r="B65" s="1">
        <v>63</v>
      </c>
      <c r="C65" s="2" t="s">
        <v>111</v>
      </c>
      <c r="D65" s="18" t="s">
        <v>110</v>
      </c>
      <c r="E65" s="18">
        <v>10000</v>
      </c>
      <c r="F65" s="4"/>
      <c r="G65" s="5">
        <f t="shared" si="0"/>
        <v>0</v>
      </c>
      <c r="H65" s="2"/>
      <c r="I65" s="2"/>
      <c r="J65" s="2"/>
      <c r="K65" s="2"/>
      <c r="L65" s="2"/>
      <c r="M65" s="2"/>
      <c r="N65" s="2"/>
      <c r="O65" s="2"/>
    </row>
    <row r="66" spans="2:15" ht="14.25" customHeight="1">
      <c r="B66" s="1">
        <v>64</v>
      </c>
      <c r="C66" s="2" t="s">
        <v>112</v>
      </c>
      <c r="D66" s="18" t="s">
        <v>19</v>
      </c>
      <c r="E66" s="18">
        <v>600</v>
      </c>
      <c r="F66" s="4"/>
      <c r="G66" s="5">
        <f t="shared" si="0"/>
        <v>0</v>
      </c>
      <c r="H66" s="2"/>
      <c r="I66" s="2"/>
      <c r="J66" s="2"/>
      <c r="K66" s="2"/>
      <c r="L66" s="2"/>
      <c r="M66" s="2"/>
      <c r="N66" s="2"/>
      <c r="O66" s="2"/>
    </row>
    <row r="67" spans="2:15" ht="14.25" customHeight="1">
      <c r="B67" s="1">
        <v>65</v>
      </c>
      <c r="C67" s="2" t="s">
        <v>113</v>
      </c>
      <c r="D67" s="18" t="s">
        <v>114</v>
      </c>
      <c r="E67" s="18">
        <v>1000</v>
      </c>
      <c r="F67" s="4"/>
      <c r="G67" s="5">
        <f t="shared" si="0"/>
        <v>0</v>
      </c>
      <c r="H67" s="2"/>
      <c r="I67" s="2"/>
      <c r="J67" s="2"/>
      <c r="K67" s="2"/>
      <c r="L67" s="2"/>
      <c r="M67" s="2"/>
      <c r="N67" s="2"/>
      <c r="O67" s="2"/>
    </row>
    <row r="68" spans="2:15" ht="14.25" customHeight="1">
      <c r="B68" s="1">
        <v>66</v>
      </c>
      <c r="C68" s="2" t="s">
        <v>115</v>
      </c>
      <c r="D68" s="18" t="s">
        <v>19</v>
      </c>
      <c r="E68" s="18">
        <v>1000</v>
      </c>
      <c r="F68" s="4"/>
      <c r="G68" s="5">
        <f t="shared" si="0"/>
        <v>0</v>
      </c>
      <c r="H68" s="2"/>
      <c r="I68" s="2"/>
      <c r="J68" s="2"/>
      <c r="K68" s="2"/>
      <c r="L68" s="2"/>
      <c r="M68" s="2"/>
      <c r="N68" s="2"/>
      <c r="O68" s="2"/>
    </row>
    <row r="69" spans="2:15" ht="14.25" customHeight="1">
      <c r="B69" s="1">
        <v>67</v>
      </c>
      <c r="C69" s="2" t="s">
        <v>116</v>
      </c>
      <c r="D69" s="18" t="s">
        <v>110</v>
      </c>
      <c r="E69" s="18">
        <v>3000</v>
      </c>
      <c r="F69" s="4"/>
      <c r="G69" s="5">
        <f t="shared" ref="G69:G86" si="1">E69*F69</f>
        <v>0</v>
      </c>
      <c r="H69" s="2"/>
      <c r="I69" s="2"/>
      <c r="J69" s="2"/>
      <c r="K69" s="2"/>
      <c r="L69" s="2"/>
      <c r="M69" s="2"/>
      <c r="N69" s="2"/>
      <c r="O69" s="2"/>
    </row>
    <row r="70" spans="2:15" ht="14.25" customHeight="1">
      <c r="B70" s="1">
        <v>68</v>
      </c>
      <c r="C70" s="2" t="s">
        <v>117</v>
      </c>
      <c r="D70" s="18" t="s">
        <v>114</v>
      </c>
      <c r="E70" s="18">
        <v>15</v>
      </c>
      <c r="F70" s="4"/>
      <c r="G70" s="5">
        <f t="shared" si="1"/>
        <v>0</v>
      </c>
      <c r="H70" s="2"/>
      <c r="I70" s="2"/>
      <c r="J70" s="2"/>
      <c r="K70" s="2"/>
      <c r="L70" s="2"/>
      <c r="M70" s="2"/>
      <c r="N70" s="2"/>
      <c r="O70" s="2"/>
    </row>
    <row r="71" spans="2:15" ht="14.25" customHeight="1">
      <c r="B71" s="1">
        <v>69</v>
      </c>
      <c r="C71" s="2" t="s">
        <v>118</v>
      </c>
      <c r="D71" s="18" t="s">
        <v>110</v>
      </c>
      <c r="E71" s="18">
        <v>1200</v>
      </c>
      <c r="F71" s="4"/>
      <c r="G71" s="5">
        <f t="shared" si="1"/>
        <v>0</v>
      </c>
      <c r="H71" s="2"/>
      <c r="I71" s="2"/>
      <c r="J71" s="2"/>
      <c r="K71" s="2"/>
      <c r="L71" s="2"/>
      <c r="M71" s="2"/>
      <c r="N71" s="2"/>
      <c r="O71" s="2"/>
    </row>
    <row r="72" spans="2:15" ht="14.25" customHeight="1">
      <c r="B72" s="1">
        <v>70</v>
      </c>
      <c r="C72" s="2" t="s">
        <v>119</v>
      </c>
      <c r="D72" s="18" t="s">
        <v>110</v>
      </c>
      <c r="E72" s="18">
        <v>50</v>
      </c>
      <c r="F72" s="4"/>
      <c r="G72" s="5">
        <f t="shared" si="1"/>
        <v>0</v>
      </c>
      <c r="H72" s="2"/>
      <c r="I72" s="2"/>
      <c r="J72" s="2"/>
      <c r="K72" s="2"/>
      <c r="L72" s="2"/>
      <c r="M72" s="2"/>
      <c r="N72" s="2"/>
      <c r="O72" s="2"/>
    </row>
    <row r="73" spans="2:15" ht="14.25" customHeight="1">
      <c r="B73" s="1">
        <v>71</v>
      </c>
      <c r="C73" s="2" t="s">
        <v>120</v>
      </c>
      <c r="D73" s="18" t="s">
        <v>110</v>
      </c>
      <c r="E73" s="18">
        <v>1500</v>
      </c>
      <c r="F73" s="4"/>
      <c r="G73" s="5">
        <f t="shared" si="1"/>
        <v>0</v>
      </c>
      <c r="H73" s="2"/>
      <c r="I73" s="2"/>
      <c r="J73" s="2"/>
      <c r="K73" s="2"/>
      <c r="L73" s="2"/>
      <c r="M73" s="2"/>
      <c r="N73" s="2"/>
      <c r="O73" s="2"/>
    </row>
    <row r="74" spans="2:15" ht="14.25" customHeight="1">
      <c r="B74" s="1">
        <v>72</v>
      </c>
      <c r="C74" s="2" t="s">
        <v>121</v>
      </c>
      <c r="D74" s="18" t="s">
        <v>19</v>
      </c>
      <c r="E74" s="18">
        <v>100</v>
      </c>
      <c r="F74" s="4"/>
      <c r="G74" s="5">
        <f t="shared" si="1"/>
        <v>0</v>
      </c>
      <c r="H74" s="2"/>
      <c r="I74" s="2"/>
      <c r="J74" s="2"/>
      <c r="K74" s="2"/>
      <c r="L74" s="2"/>
      <c r="M74" s="2"/>
      <c r="N74" s="2"/>
      <c r="O74" s="2"/>
    </row>
    <row r="75" spans="2:15" ht="14.25" customHeight="1">
      <c r="B75" s="1">
        <v>73</v>
      </c>
      <c r="C75" s="2" t="s">
        <v>122</v>
      </c>
      <c r="D75" s="18" t="s">
        <v>110</v>
      </c>
      <c r="E75" s="18">
        <v>1000</v>
      </c>
      <c r="F75" s="4"/>
      <c r="G75" s="5">
        <f t="shared" si="1"/>
        <v>0</v>
      </c>
      <c r="H75" s="2"/>
      <c r="I75" s="2"/>
      <c r="J75" s="2"/>
      <c r="K75" s="2"/>
      <c r="L75" s="2"/>
      <c r="M75" s="2"/>
      <c r="N75" s="2"/>
      <c r="O75" s="2"/>
    </row>
    <row r="76" spans="2:15" ht="14.25" customHeight="1">
      <c r="B76" s="1">
        <v>74</v>
      </c>
      <c r="C76" s="2" t="s">
        <v>123</v>
      </c>
      <c r="D76" s="18" t="s">
        <v>110</v>
      </c>
      <c r="E76" s="18">
        <v>3000</v>
      </c>
      <c r="F76" s="4"/>
      <c r="G76" s="5">
        <f t="shared" si="1"/>
        <v>0</v>
      </c>
      <c r="H76" s="2"/>
      <c r="I76" s="2"/>
      <c r="J76" s="2"/>
      <c r="K76" s="2"/>
      <c r="L76" s="2"/>
      <c r="M76" s="2"/>
      <c r="N76" s="2"/>
      <c r="O76" s="2"/>
    </row>
    <row r="77" spans="2:15" ht="14.25" customHeight="1">
      <c r="B77" s="1">
        <v>75</v>
      </c>
      <c r="C77" s="2" t="s">
        <v>124</v>
      </c>
      <c r="D77" s="18" t="s">
        <v>110</v>
      </c>
      <c r="E77" s="18">
        <v>1500</v>
      </c>
      <c r="F77" s="4"/>
      <c r="G77" s="5">
        <f t="shared" si="1"/>
        <v>0</v>
      </c>
      <c r="H77" s="2"/>
      <c r="I77" s="2"/>
      <c r="J77" s="2"/>
      <c r="K77" s="2"/>
      <c r="L77" s="2"/>
      <c r="M77" s="2"/>
      <c r="N77" s="2"/>
      <c r="O77" s="2"/>
    </row>
    <row r="78" spans="2:15" ht="14.25" customHeight="1">
      <c r="B78" s="1">
        <v>76</v>
      </c>
      <c r="C78" s="2" t="s">
        <v>125</v>
      </c>
      <c r="D78" s="18" t="s">
        <v>110</v>
      </c>
      <c r="E78" s="18">
        <v>1500</v>
      </c>
      <c r="F78" s="4"/>
      <c r="G78" s="5">
        <f t="shared" si="1"/>
        <v>0</v>
      </c>
      <c r="H78" s="2"/>
      <c r="I78" s="2"/>
      <c r="J78" s="2"/>
      <c r="K78" s="2"/>
      <c r="L78" s="2"/>
      <c r="M78" s="2"/>
      <c r="N78" s="2"/>
      <c r="O78" s="2"/>
    </row>
    <row r="79" spans="2:15" ht="14.25" customHeight="1">
      <c r="B79" s="1">
        <v>77</v>
      </c>
      <c r="C79" s="2" t="s">
        <v>126</v>
      </c>
      <c r="D79" s="18" t="s">
        <v>110</v>
      </c>
      <c r="E79" s="18">
        <v>100</v>
      </c>
      <c r="F79" s="4"/>
      <c r="G79" s="5">
        <f t="shared" si="1"/>
        <v>0</v>
      </c>
      <c r="H79" s="2"/>
      <c r="I79" s="2"/>
      <c r="J79" s="2"/>
      <c r="K79" s="2"/>
      <c r="L79" s="2"/>
      <c r="M79" s="2"/>
      <c r="N79" s="2"/>
      <c r="O79" s="2"/>
    </row>
    <row r="80" spans="2:15" ht="14.25" customHeight="1">
      <c r="B80" s="1">
        <v>78</v>
      </c>
      <c r="C80" s="2" t="s">
        <v>127</v>
      </c>
      <c r="D80" s="18" t="s">
        <v>19</v>
      </c>
      <c r="E80" s="18">
        <v>80</v>
      </c>
      <c r="F80" s="4"/>
      <c r="G80" s="5">
        <f t="shared" si="1"/>
        <v>0</v>
      </c>
      <c r="H80" s="2"/>
      <c r="I80" s="2"/>
      <c r="J80" s="2"/>
      <c r="K80" s="2"/>
      <c r="L80" s="2"/>
      <c r="M80" s="2"/>
      <c r="N80" s="2"/>
      <c r="O80" s="2"/>
    </row>
    <row r="81" spans="2:15" ht="14.25" customHeight="1">
      <c r="B81" s="1">
        <v>79</v>
      </c>
      <c r="C81" s="2" t="s">
        <v>128</v>
      </c>
      <c r="D81" s="18" t="s">
        <v>110</v>
      </c>
      <c r="E81" s="18">
        <v>1000</v>
      </c>
      <c r="F81" s="4"/>
      <c r="G81" s="5">
        <f t="shared" si="1"/>
        <v>0</v>
      </c>
      <c r="H81" s="2"/>
      <c r="I81" s="2"/>
      <c r="J81" s="2"/>
      <c r="K81" s="2"/>
      <c r="L81" s="2"/>
      <c r="M81" s="2"/>
      <c r="N81" s="2"/>
      <c r="O81" s="2"/>
    </row>
    <row r="82" spans="2:15" ht="14.25" customHeight="1">
      <c r="B82" s="1">
        <v>80</v>
      </c>
      <c r="C82" s="2" t="s">
        <v>129</v>
      </c>
      <c r="D82" s="18" t="s">
        <v>110</v>
      </c>
      <c r="E82" s="18">
        <v>50</v>
      </c>
      <c r="F82" s="4"/>
      <c r="G82" s="5">
        <f t="shared" si="1"/>
        <v>0</v>
      </c>
      <c r="H82" s="2"/>
      <c r="I82" s="2"/>
      <c r="J82" s="2"/>
      <c r="K82" s="2"/>
      <c r="L82" s="2"/>
      <c r="M82" s="2"/>
      <c r="N82" s="2"/>
      <c r="O82" s="2"/>
    </row>
    <row r="83" spans="2:15" ht="14.25" customHeight="1">
      <c r="B83" s="1">
        <v>81</v>
      </c>
      <c r="C83" s="2" t="s">
        <v>130</v>
      </c>
      <c r="D83" s="18" t="s">
        <v>19</v>
      </c>
      <c r="E83" s="18">
        <v>20</v>
      </c>
      <c r="F83" s="4"/>
      <c r="G83" s="5">
        <f t="shared" si="1"/>
        <v>0</v>
      </c>
      <c r="H83" s="2"/>
      <c r="I83" s="2"/>
      <c r="J83" s="2"/>
      <c r="K83" s="2"/>
      <c r="L83" s="2"/>
      <c r="M83" s="2"/>
      <c r="N83" s="2"/>
      <c r="O83" s="2"/>
    </row>
    <row r="84" spans="2:15" ht="14.25" customHeight="1">
      <c r="B84" s="1">
        <v>82</v>
      </c>
      <c r="C84" s="2" t="s">
        <v>131</v>
      </c>
      <c r="D84" s="18" t="s">
        <v>110</v>
      </c>
      <c r="E84" s="18">
        <v>30</v>
      </c>
      <c r="F84" s="4"/>
      <c r="G84" s="5">
        <f t="shared" si="1"/>
        <v>0</v>
      </c>
      <c r="H84" s="2"/>
      <c r="I84" s="2"/>
      <c r="J84" s="2"/>
      <c r="K84" s="2"/>
      <c r="L84" s="2"/>
      <c r="M84" s="2"/>
      <c r="N84" s="2"/>
      <c r="O84" s="2"/>
    </row>
    <row r="85" spans="2:15" ht="14.25" customHeight="1">
      <c r="B85" s="1">
        <v>83</v>
      </c>
      <c r="C85" s="2" t="s">
        <v>132</v>
      </c>
      <c r="D85" s="18" t="s">
        <v>110</v>
      </c>
      <c r="E85" s="18">
        <v>50</v>
      </c>
      <c r="F85" s="4"/>
      <c r="G85" s="5">
        <f t="shared" si="1"/>
        <v>0</v>
      </c>
      <c r="H85" s="2"/>
      <c r="I85" s="2"/>
      <c r="J85" s="2"/>
      <c r="K85" s="2"/>
      <c r="L85" s="2"/>
      <c r="M85" s="2"/>
      <c r="N85" s="2"/>
      <c r="O85" s="2"/>
    </row>
    <row r="86" spans="2:15" ht="14.25" customHeight="1">
      <c r="B86" s="1">
        <v>84</v>
      </c>
      <c r="C86" s="2" t="s">
        <v>133</v>
      </c>
      <c r="D86" s="18" t="s">
        <v>110</v>
      </c>
      <c r="E86" s="18">
        <v>40</v>
      </c>
      <c r="F86" s="4"/>
      <c r="G86" s="5">
        <f t="shared" si="1"/>
        <v>0</v>
      </c>
      <c r="H86" s="2"/>
      <c r="I86" s="2"/>
      <c r="J86" s="2"/>
      <c r="K86" s="2"/>
      <c r="L86" s="2"/>
      <c r="M86" s="2"/>
      <c r="N86" s="2"/>
      <c r="O86" s="2"/>
    </row>
    <row r="87" spans="2:15">
      <c r="B87" s="19" t="s">
        <v>78</v>
      </c>
      <c r="C87" s="19"/>
      <c r="D87" s="19"/>
      <c r="E87" s="19"/>
      <c r="F87" s="20"/>
      <c r="G87" s="7">
        <f>SUM(G4:G63)</f>
        <v>0</v>
      </c>
    </row>
    <row r="88" spans="2:15">
      <c r="D88" s="8"/>
      <c r="E88" s="8"/>
      <c r="F88" s="9"/>
      <c r="G88" s="9"/>
      <c r="H88" s="9"/>
    </row>
    <row r="89" spans="2:15">
      <c r="C89" s="10" t="s">
        <v>79</v>
      </c>
      <c r="D89" s="21"/>
      <c r="E89" s="21"/>
    </row>
    <row r="90" spans="2:15">
      <c r="C90" s="10" t="s">
        <v>80</v>
      </c>
      <c r="D90" s="21" t="s">
        <v>81</v>
      </c>
      <c r="E90" s="21"/>
    </row>
    <row r="91" spans="2:15">
      <c r="C91" s="10" t="s">
        <v>82</v>
      </c>
      <c r="D91" s="21" t="s">
        <v>106</v>
      </c>
      <c r="E91" s="21"/>
    </row>
    <row r="92" spans="2:15">
      <c r="C92" s="21"/>
      <c r="D92" s="21"/>
      <c r="E92" s="21"/>
    </row>
    <row r="93" spans="2:15">
      <c r="C93" s="10" t="s">
        <v>83</v>
      </c>
      <c r="D93" s="21" t="s">
        <v>84</v>
      </c>
      <c r="E93" s="21"/>
    </row>
    <row r="94" spans="2:15">
      <c r="C94" s="10" t="s">
        <v>85</v>
      </c>
      <c r="D94" s="21">
        <v>1</v>
      </c>
      <c r="E94" s="21"/>
    </row>
    <row r="95" spans="2:15">
      <c r="C95" s="25" t="s">
        <v>86</v>
      </c>
      <c r="D95" s="26"/>
      <c r="E95" s="27"/>
    </row>
    <row r="96" spans="2:15">
      <c r="C96" s="12" t="s">
        <v>87</v>
      </c>
      <c r="D96" s="21" t="s">
        <v>88</v>
      </c>
      <c r="E96" s="21"/>
    </row>
    <row r="97" spans="3:5">
      <c r="C97" s="12" t="s">
        <v>89</v>
      </c>
      <c r="D97" s="21" t="s">
        <v>88</v>
      </c>
      <c r="E97" s="21"/>
    </row>
    <row r="98" spans="3:5">
      <c r="C98" s="12" t="s">
        <v>90</v>
      </c>
      <c r="D98" s="28" t="s">
        <v>91</v>
      </c>
      <c r="E98" s="29"/>
    </row>
    <row r="99" spans="3:5">
      <c r="C99" s="12" t="s">
        <v>92</v>
      </c>
      <c r="D99" s="21" t="s">
        <v>88</v>
      </c>
      <c r="E99" s="21"/>
    </row>
    <row r="100" spans="3:5">
      <c r="C100" s="12" t="s">
        <v>93</v>
      </c>
      <c r="D100" s="28" t="s">
        <v>88</v>
      </c>
      <c r="E100" s="29"/>
    </row>
    <row r="101" spans="3:5">
      <c r="C101" s="13" t="s">
        <v>107</v>
      </c>
      <c r="D101" s="28" t="s">
        <v>108</v>
      </c>
      <c r="E101" s="29"/>
    </row>
    <row r="102" spans="3:5" ht="29">
      <c r="C102" s="13" t="s">
        <v>94</v>
      </c>
      <c r="D102" s="21" t="s">
        <v>95</v>
      </c>
      <c r="E102" s="21"/>
    </row>
    <row r="103" spans="3:5">
      <c r="C103" s="12" t="s">
        <v>96</v>
      </c>
      <c r="D103" s="24" t="s">
        <v>91</v>
      </c>
      <c r="E103" s="24"/>
    </row>
    <row r="104" spans="3:5">
      <c r="C104" s="12" t="s">
        <v>97</v>
      </c>
      <c r="D104" s="24" t="s">
        <v>88</v>
      </c>
      <c r="E104" s="24"/>
    </row>
  </sheetData>
  <mergeCells count="18">
    <mergeCell ref="C92:E92"/>
    <mergeCell ref="D104:E104"/>
    <mergeCell ref="D93:E93"/>
    <mergeCell ref="D94:E94"/>
    <mergeCell ref="C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B87:F87"/>
    <mergeCell ref="D89:E89"/>
    <mergeCell ref="D90:E90"/>
    <mergeCell ref="D91:E91"/>
    <mergeCell ref="B2:O2"/>
  </mergeCells>
  <hyperlinks>
    <hyperlink ref="C36" r:id="rId1" display="https://www.medicines.org.uk/emc/product/1494/smp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2024-05-19T09:22:14Z</dcterms:modified>
</cp:coreProperties>
</file>