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KIF\SATINALMA\İhale\2024\KGP - DR\2. Kit- Eylül\İhale Çıkış Belgeler\"/>
    </mc:Choice>
  </mc:AlternateContent>
  <xr:revisionPtr revIDLastSave="0" documentId="13_ncr:1_{5F4F8A31-D762-4938-B1A9-758D423F54D2}" xr6:coauthVersionLast="36" xr6:coauthVersionMax="47" xr10:uidLastSave="{00000000-0000-0000-0000-000000000000}"/>
  <bookViews>
    <workbookView xWindow="28680" yWindow="-120" windowWidth="19440" windowHeight="14880" xr2:uid="{C0B837AB-E51C-4647-A7CF-09763D1A4B7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G60" i="1" s="1"/>
  <c r="H34" i="1"/>
  <c r="G34" i="1"/>
  <c r="F40" i="1"/>
  <c r="G40" i="1" s="1"/>
  <c r="F34" i="1"/>
  <c r="F19" i="1"/>
  <c r="G19" i="1" s="1"/>
  <c r="G11" i="1"/>
  <c r="H11" i="1" s="1"/>
  <c r="G12" i="1"/>
  <c r="H12" i="1" s="1"/>
  <c r="G18" i="1"/>
  <c r="F71" i="1"/>
  <c r="G71" i="1" s="1"/>
  <c r="H71" i="1" s="1"/>
  <c r="F74" i="1"/>
  <c r="G74" i="1" s="1"/>
  <c r="F73" i="1"/>
  <c r="G73" i="1" s="1"/>
  <c r="F72" i="1"/>
  <c r="G72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H54" i="1" s="1"/>
  <c r="F39" i="1"/>
  <c r="G39" i="1" s="1"/>
  <c r="F38" i="1"/>
  <c r="G38" i="1" s="1"/>
  <c r="F37" i="1"/>
  <c r="G37" i="1" s="1"/>
  <c r="F36" i="1"/>
  <c r="G36" i="1" s="1"/>
  <c r="F35" i="1"/>
  <c r="G35" i="1" s="1"/>
  <c r="F10" i="1"/>
  <c r="G10" i="1" s="1"/>
  <c r="H10" i="1" s="1"/>
  <c r="F11" i="1"/>
  <c r="F12" i="1"/>
  <c r="F13" i="1"/>
  <c r="G13" i="1" s="1"/>
  <c r="H13" i="1" s="1"/>
  <c r="F14" i="1"/>
  <c r="G14" i="1" s="1"/>
  <c r="H14" i="1" s="1"/>
  <c r="F15" i="1"/>
  <c r="G15" i="1" s="1"/>
  <c r="F16" i="1"/>
  <c r="G16" i="1" s="1"/>
  <c r="F17" i="1"/>
  <c r="G17" i="1" s="1"/>
  <c r="F18" i="1"/>
  <c r="F9" i="1"/>
  <c r="G9" i="1" s="1"/>
  <c r="H9" i="1" s="1"/>
  <c r="H72" i="1" l="1"/>
  <c r="H76" i="1" s="1"/>
  <c r="H73" i="1"/>
  <c r="H74" i="1"/>
  <c r="H55" i="1"/>
  <c r="H56" i="1"/>
  <c r="H57" i="1"/>
  <c r="H58" i="1"/>
  <c r="H59" i="1"/>
  <c r="H60" i="1"/>
  <c r="H35" i="1"/>
  <c r="H45" i="1" s="1"/>
  <c r="H36" i="1"/>
  <c r="H37" i="1"/>
  <c r="H38" i="1"/>
  <c r="H39" i="1"/>
  <c r="H40" i="1"/>
  <c r="H17" i="1"/>
  <c r="H15" i="1"/>
  <c r="H25" i="1" s="1"/>
  <c r="H16" i="1"/>
  <c r="H18" i="1"/>
  <c r="H19" i="1"/>
  <c r="H66" i="1" l="1"/>
  <c r="H79" i="1"/>
</calcChain>
</file>

<file path=xl/sharedStrings.xml><?xml version="1.0" encoding="utf-8"?>
<sst xmlns="http://schemas.openxmlformats.org/spreadsheetml/2006/main" count="88" uniqueCount="54">
  <si>
    <t xml:space="preserve">Ek-3: Mali Teklif Formu 
</t>
  </si>
  <si>
    <t xml:space="preserve">Kit: 1- Gebe ve Lohusa Kiti </t>
  </si>
  <si>
    <t>No</t>
  </si>
  <si>
    <t>Ürün Adı</t>
  </si>
  <si>
    <t>Adet</t>
  </si>
  <si>
    <t>Gecelik</t>
  </si>
  <si>
    <t>Atlet</t>
  </si>
  <si>
    <t>Külot</t>
  </si>
  <si>
    <t>Emzirme Önlüğü</t>
  </si>
  <si>
    <t>Lohusa Sütyeni</t>
  </si>
  <si>
    <t>Bebek Bezi </t>
  </si>
  <si>
    <t>El sabunu</t>
  </si>
  <si>
    <t>Soket Çorap</t>
  </si>
  <si>
    <t>Şampuan </t>
  </si>
  <si>
    <t>Mesane Pedi</t>
  </si>
  <si>
    <t>Jilet</t>
  </si>
  <si>
    <t xml:space="preserve">Kit 2: Kadın Kiti 1 </t>
  </si>
  <si>
    <t>Ped</t>
  </si>
  <si>
    <t xml:space="preserve">Paketleme için ek ücret talebi varsa belirtiniz yoksa 0 yazınız(KDV dahil,1000 kit için toplam): </t>
  </si>
  <si>
    <t>Kit 3: Kadın Kiti- 2</t>
  </si>
  <si>
    <t>Tarak</t>
  </si>
  <si>
    <t>Diş fırçası</t>
  </si>
  <si>
    <t>Diş macunu </t>
  </si>
  <si>
    <t>El kremi </t>
  </si>
  <si>
    <t>Fular</t>
  </si>
  <si>
    <t>Büyük boy koli</t>
  </si>
  <si>
    <t>Küçük boy koli</t>
  </si>
  <si>
    <t>Bez Çanta</t>
  </si>
  <si>
    <t xml:space="preserve">Tüm Maliyet KDV Dahil </t>
  </si>
  <si>
    <t>Fiyatlar Türk Lirası (TRY) olarak belirtilmelidir.</t>
  </si>
  <si>
    <t>Cevabınızı yuvarlak içerisine alınız:</t>
  </si>
  <si>
    <t>Nakliye için ek ücret talebi var mı: Evet/Hayır</t>
  </si>
  <si>
    <t xml:space="preserve">Mali teklif ile teknik teklif ayrı zarflarda olmalıdır. Aynı zarfta olması diskalifiyeye neden olur. </t>
  </si>
  <si>
    <t>Şirket Adı:</t>
  </si>
  <si>
    <t>Yetkili Adı ve İmzası:</t>
  </si>
  <si>
    <t>Görevi:</t>
  </si>
  <si>
    <t>Kaşe:</t>
  </si>
  <si>
    <t xml:space="preserve">Her sayfada paraf olmalıdır. </t>
  </si>
  <si>
    <t xml:space="preserve">Şartnameye göre nakliye vb. için ek ücret talep edilmemesi beklenmektedir. </t>
  </si>
  <si>
    <t>1.000 Kit</t>
  </si>
  <si>
    <t>5500 Kit</t>
  </si>
  <si>
    <t xml:space="preserve">Paketleme için ek ücret talebi varsa belirtiniz yoksa 0 yazınız (KDV dahil,5500 kit için toplam): </t>
  </si>
  <si>
    <t xml:space="preserve">Paketleme için ek ücret talebi varsa belirtiniz yoksa 0 yazınız (KDV dahil,1000 kit için toplam): </t>
  </si>
  <si>
    <t xml:space="preserve">Evet ise tutar: </t>
  </si>
  <si>
    <t>KDV Hariç Birim Fiyatı</t>
  </si>
  <si>
    <t>Diğer Ürünler</t>
  </si>
  <si>
    <r>
      <t xml:space="preserve">KDV Tutarı
</t>
    </r>
    <r>
      <rPr>
        <i/>
        <sz val="10"/>
        <color rgb="FF000000"/>
        <rFont val="Calibri"/>
        <family val="2"/>
        <charset val="162"/>
        <scheme val="minor"/>
      </rPr>
      <t>(Birim Fiyat* KDV Oranı)</t>
    </r>
  </si>
  <si>
    <r>
      <t xml:space="preserve">KDV Dahil Birim Fiyatı
</t>
    </r>
    <r>
      <rPr>
        <i/>
        <sz val="10"/>
        <color rgb="FF000000"/>
        <rFont val="Calibri"/>
        <family val="2"/>
        <charset val="162"/>
        <scheme val="minor"/>
      </rPr>
      <t>(KDV Hariç Birim Fiyat+ KDV Tutarı)</t>
    </r>
  </si>
  <si>
    <r>
      <t xml:space="preserve">KDV Dahil Toplam Fiyat </t>
    </r>
    <r>
      <rPr>
        <i/>
        <sz val="10"/>
        <color rgb="FF000000"/>
        <rFont val="Calibri"/>
        <family val="2"/>
        <charset val="162"/>
        <scheme val="minor"/>
      </rPr>
      <t>(Adet*KDV Dahil Birim Fiyat)</t>
    </r>
  </si>
  <si>
    <r>
      <t xml:space="preserve">KDV Oranı </t>
    </r>
    <r>
      <rPr>
        <sz val="10"/>
        <color rgb="FF000000"/>
        <rFont val="Calibri"/>
        <family val="2"/>
        <charset val="162"/>
        <scheme val="minor"/>
      </rPr>
      <t xml:space="preserve">(%) </t>
    </r>
  </si>
  <si>
    <r>
      <t xml:space="preserve">KDV Tutarı
</t>
    </r>
    <r>
      <rPr>
        <i/>
        <sz val="10"/>
        <color rgb="FF000000"/>
        <rFont val="Calibri"/>
        <family val="2"/>
        <charset val="162"/>
        <scheme val="minor"/>
      </rPr>
      <t>(KDV Hariç Birim Fiyat* KDV Oranı)</t>
    </r>
  </si>
  <si>
    <t xml:space="preserve">1.000 Kit için KDV ve paketleme dahil Toplam Fiyat: </t>
  </si>
  <si>
    <t xml:space="preserve">5.500 Kit için KDV ve paketleme dahil Toplam Fiyat: </t>
  </si>
  <si>
    <t>Ped, büyük boy koli ve bez çanta için KDV Dahil Toplam Fiyat: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</si>
</sst>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TRY]\ #,##0.00;\-[$TRY]\ #,##0.00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u/>
      <sz val="11"/>
      <color rgb="FF00808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0" fillId="0" borderId="4" xfId="2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6" fillId="0" borderId="0" xfId="1" applyFont="1"/>
    <xf numFmtId="0" fontId="1" fillId="0" borderId="0" xfId="0" applyFont="1" applyAlignment="1">
      <alignment horizontal="center" wrapText="1"/>
    </xf>
    <xf numFmtId="43" fontId="0" fillId="0" borderId="0" xfId="1" applyFont="1"/>
    <xf numFmtId="3" fontId="2" fillId="0" borderId="0" xfId="0" applyNumberFormat="1" applyFont="1" applyAlignment="1">
      <alignment vertical="center"/>
    </xf>
    <xf numFmtId="43" fontId="0" fillId="2" borderId="0" xfId="1" applyFont="1" applyFill="1"/>
    <xf numFmtId="0" fontId="2" fillId="0" borderId="2" xfId="0" applyFont="1" applyBorder="1" applyAlignment="1">
      <alignment horizontal="center" vertical="top" wrapText="1"/>
    </xf>
    <xf numFmtId="43" fontId="0" fillId="0" borderId="0" xfId="0" applyNumberFormat="1"/>
    <xf numFmtId="164" fontId="1" fillId="0" borderId="0" xfId="1" applyNumberFormat="1" applyFont="1" applyAlignment="1">
      <alignment vertical="top"/>
    </xf>
    <xf numFmtId="164" fontId="1" fillId="0" borderId="0" xfId="1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righ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vertical="top" wrapText="1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E1BF-EB51-40DF-A015-F77E9A9B120D}">
  <dimension ref="A1:O97"/>
  <sheetViews>
    <sheetView showGridLines="0" tabSelected="1" workbookViewId="0">
      <selection activeCell="I8" sqref="I8"/>
    </sheetView>
  </sheetViews>
  <sheetFormatPr defaultRowHeight="15" x14ac:dyDescent="0.25"/>
  <cols>
    <col min="1" max="1" width="12.7109375" customWidth="1"/>
    <col min="4" max="4" width="18.85546875" customWidth="1"/>
    <col min="5" max="5" width="9.42578125" bestFit="1" customWidth="1"/>
    <col min="6" max="6" width="9.7109375" bestFit="1" customWidth="1"/>
    <col min="7" max="7" width="11.42578125" customWidth="1"/>
    <col min="8" max="8" width="15.28515625" bestFit="1" customWidth="1"/>
    <col min="9" max="9" width="13.28515625" bestFit="1" customWidth="1"/>
    <col min="11" max="11" width="13.28515625" bestFit="1" customWidth="1"/>
  </cols>
  <sheetData>
    <row r="1" spans="1:15" ht="14.65" customHeight="1" x14ac:dyDescent="0.25">
      <c r="A1" s="27" t="s">
        <v>0</v>
      </c>
      <c r="B1" s="27"/>
      <c r="C1" s="27"/>
      <c r="D1" s="27"/>
      <c r="E1" s="27"/>
      <c r="F1" s="19"/>
      <c r="G1" s="1"/>
      <c r="H1" s="1"/>
      <c r="I1" s="1"/>
      <c r="J1" s="1"/>
      <c r="K1" s="1"/>
      <c r="L1" s="1"/>
      <c r="M1" s="1"/>
      <c r="N1" s="1"/>
      <c r="O1" s="1"/>
    </row>
    <row r="4" spans="1:15" x14ac:dyDescent="0.25">
      <c r="A4" s="28" t="s">
        <v>1</v>
      </c>
      <c r="B4" s="28"/>
      <c r="C4" s="28"/>
    </row>
    <row r="6" spans="1:15" x14ac:dyDescent="0.25">
      <c r="A6" s="5" t="s">
        <v>39</v>
      </c>
    </row>
    <row r="7" spans="1:15" ht="15.75" thickBot="1" x14ac:dyDescent="0.3"/>
    <row r="8" spans="1:15" ht="69" thickBot="1" x14ac:dyDescent="0.3">
      <c r="A8" s="6" t="s">
        <v>2</v>
      </c>
      <c r="B8" s="7" t="s">
        <v>3</v>
      </c>
      <c r="C8" s="7" t="s">
        <v>4</v>
      </c>
      <c r="D8" s="7" t="s">
        <v>44</v>
      </c>
      <c r="E8" s="7" t="s">
        <v>49</v>
      </c>
      <c r="F8" s="23" t="s">
        <v>46</v>
      </c>
      <c r="G8" s="23" t="s">
        <v>47</v>
      </c>
      <c r="H8" s="23" t="s">
        <v>48</v>
      </c>
    </row>
    <row r="9" spans="1:15" ht="15.75" thickBot="1" x14ac:dyDescent="0.3">
      <c r="A9" s="9">
        <v>1</v>
      </c>
      <c r="B9" s="11" t="s">
        <v>5</v>
      </c>
      <c r="C9" s="11">
        <v>1000</v>
      </c>
      <c r="D9" s="10"/>
      <c r="E9" s="16"/>
      <c r="F9" s="17">
        <f>(D9*E9)</f>
        <v>0</v>
      </c>
      <c r="G9" s="17">
        <f>D9+F9</f>
        <v>0</v>
      </c>
      <c r="H9" s="17">
        <f t="shared" ref="H9:H19" si="0">(G9*C9)</f>
        <v>0</v>
      </c>
    </row>
    <row r="10" spans="1:15" ht="15.75" thickBot="1" x14ac:dyDescent="0.3">
      <c r="A10" s="9">
        <v>2</v>
      </c>
      <c r="B10" s="11" t="s">
        <v>6</v>
      </c>
      <c r="C10" s="11">
        <v>1000</v>
      </c>
      <c r="D10" s="10"/>
      <c r="E10" s="16"/>
      <c r="F10" s="17">
        <f t="shared" ref="F10:F19" si="1">(D10*E10)</f>
        <v>0</v>
      </c>
      <c r="G10" s="17">
        <f t="shared" ref="G10:G19" si="2">D10+F10</f>
        <v>0</v>
      </c>
      <c r="H10" s="17">
        <f t="shared" si="0"/>
        <v>0</v>
      </c>
    </row>
    <row r="11" spans="1:15" ht="15.75" thickBot="1" x14ac:dyDescent="0.3">
      <c r="A11" s="9">
        <v>3</v>
      </c>
      <c r="B11" s="11" t="s">
        <v>7</v>
      </c>
      <c r="C11" s="11">
        <v>1000</v>
      </c>
      <c r="D11" s="10"/>
      <c r="E11" s="16"/>
      <c r="F11" s="17">
        <f t="shared" si="1"/>
        <v>0</v>
      </c>
      <c r="G11" s="17">
        <f t="shared" si="2"/>
        <v>0</v>
      </c>
      <c r="H11" s="17">
        <f t="shared" si="0"/>
        <v>0</v>
      </c>
    </row>
    <row r="12" spans="1:15" ht="30.75" thickBot="1" x14ac:dyDescent="0.3">
      <c r="A12" s="9">
        <v>4</v>
      </c>
      <c r="B12" s="11" t="s">
        <v>8</v>
      </c>
      <c r="C12" s="11">
        <v>1000</v>
      </c>
      <c r="D12" s="10"/>
      <c r="E12" s="16"/>
      <c r="F12" s="17">
        <f t="shared" si="1"/>
        <v>0</v>
      </c>
      <c r="G12" s="17">
        <f t="shared" si="2"/>
        <v>0</v>
      </c>
      <c r="H12" s="17">
        <f t="shared" si="0"/>
        <v>0</v>
      </c>
    </row>
    <row r="13" spans="1:15" ht="30.75" thickBot="1" x14ac:dyDescent="0.3">
      <c r="A13" s="9">
        <v>5</v>
      </c>
      <c r="B13" s="11" t="s">
        <v>9</v>
      </c>
      <c r="C13" s="11">
        <v>1000</v>
      </c>
      <c r="D13" s="10"/>
      <c r="E13" s="16"/>
      <c r="F13" s="17">
        <f t="shared" si="1"/>
        <v>0</v>
      </c>
      <c r="G13" s="17">
        <f t="shared" si="2"/>
        <v>0</v>
      </c>
      <c r="H13" s="17">
        <f t="shared" si="0"/>
        <v>0</v>
      </c>
    </row>
    <row r="14" spans="1:15" ht="30.75" thickBot="1" x14ac:dyDescent="0.3">
      <c r="A14" s="9">
        <v>6</v>
      </c>
      <c r="B14" s="11" t="s">
        <v>10</v>
      </c>
      <c r="C14" s="11">
        <v>2000</v>
      </c>
      <c r="D14" s="10"/>
      <c r="E14" s="16"/>
      <c r="F14" s="17">
        <f t="shared" si="1"/>
        <v>0</v>
      </c>
      <c r="G14" s="17">
        <f t="shared" si="2"/>
        <v>0</v>
      </c>
      <c r="H14" s="17">
        <f t="shared" si="0"/>
        <v>0</v>
      </c>
    </row>
    <row r="15" spans="1:15" ht="30.75" thickBot="1" x14ac:dyDescent="0.3">
      <c r="A15" s="9">
        <v>7</v>
      </c>
      <c r="B15" s="11" t="s">
        <v>11</v>
      </c>
      <c r="C15" s="11">
        <v>1000</v>
      </c>
      <c r="D15" s="10"/>
      <c r="E15" s="16"/>
      <c r="F15" s="17">
        <f t="shared" si="1"/>
        <v>0</v>
      </c>
      <c r="G15" s="17">
        <f t="shared" si="2"/>
        <v>0</v>
      </c>
      <c r="H15" s="17">
        <f t="shared" si="0"/>
        <v>0</v>
      </c>
    </row>
    <row r="16" spans="1:15" ht="30.75" thickBot="1" x14ac:dyDescent="0.3">
      <c r="A16" s="9">
        <v>8</v>
      </c>
      <c r="B16" s="11" t="s">
        <v>12</v>
      </c>
      <c r="C16" s="11">
        <v>1000</v>
      </c>
      <c r="D16" s="10"/>
      <c r="E16" s="16"/>
      <c r="F16" s="17">
        <f t="shared" si="1"/>
        <v>0</v>
      </c>
      <c r="G16" s="17">
        <f t="shared" si="2"/>
        <v>0</v>
      </c>
      <c r="H16" s="17">
        <f t="shared" si="0"/>
        <v>0</v>
      </c>
    </row>
    <row r="17" spans="1:11" ht="30.75" thickBot="1" x14ac:dyDescent="0.3">
      <c r="A17" s="9">
        <v>9</v>
      </c>
      <c r="B17" s="11" t="s">
        <v>13</v>
      </c>
      <c r="C17" s="11">
        <v>1000</v>
      </c>
      <c r="D17" s="10"/>
      <c r="E17" s="16"/>
      <c r="F17" s="17">
        <f t="shared" si="1"/>
        <v>0</v>
      </c>
      <c r="G17" s="17">
        <f t="shared" si="2"/>
        <v>0</v>
      </c>
      <c r="H17" s="17">
        <f t="shared" si="0"/>
        <v>0</v>
      </c>
    </row>
    <row r="18" spans="1:11" ht="30.75" thickBot="1" x14ac:dyDescent="0.3">
      <c r="A18" s="9">
        <v>10</v>
      </c>
      <c r="B18" s="11" t="s">
        <v>14</v>
      </c>
      <c r="C18" s="11">
        <v>2000</v>
      </c>
      <c r="D18" s="10"/>
      <c r="E18" s="16"/>
      <c r="F18" s="17">
        <f t="shared" si="1"/>
        <v>0</v>
      </c>
      <c r="G18" s="17">
        <f t="shared" si="2"/>
        <v>0</v>
      </c>
      <c r="H18" s="17">
        <f t="shared" si="0"/>
        <v>0</v>
      </c>
    </row>
    <row r="19" spans="1:11" ht="15.75" thickBot="1" x14ac:dyDescent="0.3">
      <c r="A19" s="9">
        <v>11</v>
      </c>
      <c r="B19" s="11" t="s">
        <v>15</v>
      </c>
      <c r="C19" s="11">
        <v>1000</v>
      </c>
      <c r="D19" s="10"/>
      <c r="E19" s="16"/>
      <c r="F19" s="17">
        <f t="shared" si="1"/>
        <v>0</v>
      </c>
      <c r="G19" s="17">
        <f t="shared" si="2"/>
        <v>0</v>
      </c>
      <c r="H19" s="17">
        <f t="shared" si="0"/>
        <v>0</v>
      </c>
      <c r="K19" s="24"/>
    </row>
    <row r="22" spans="1:11" x14ac:dyDescent="0.25">
      <c r="A22" s="31" t="s">
        <v>42</v>
      </c>
      <c r="B22" s="31"/>
      <c r="C22" s="31"/>
      <c r="D22" s="31"/>
      <c r="E22" s="31"/>
      <c r="F22" s="31"/>
      <c r="G22" s="31"/>
      <c r="H22" s="22"/>
    </row>
    <row r="23" spans="1:11" x14ac:dyDescent="0.25">
      <c r="A23" s="1"/>
      <c r="B23" s="1"/>
      <c r="C23" s="1"/>
      <c r="D23" s="1"/>
      <c r="E23" s="1"/>
      <c r="F23" s="1"/>
      <c r="G23" s="1"/>
      <c r="H23" s="1"/>
    </row>
    <row r="25" spans="1:11" x14ac:dyDescent="0.25">
      <c r="A25" s="32" t="s">
        <v>51</v>
      </c>
      <c r="B25" s="32"/>
      <c r="C25" s="32"/>
      <c r="D25" s="32"/>
      <c r="E25" s="32"/>
      <c r="F25" s="32"/>
      <c r="G25" s="32"/>
      <c r="H25" s="26">
        <f>SUM(H9:H19)+H22</f>
        <v>0</v>
      </c>
    </row>
    <row r="27" spans="1:11" x14ac:dyDescent="0.25">
      <c r="A27" s="34"/>
      <c r="B27" s="34"/>
      <c r="C27" s="34"/>
      <c r="D27" s="34"/>
      <c r="E27" s="18"/>
      <c r="F27" s="18"/>
    </row>
    <row r="30" spans="1:11" x14ac:dyDescent="0.25">
      <c r="A30" s="29" t="s">
        <v>16</v>
      </c>
      <c r="B30" s="29"/>
      <c r="C30" s="29"/>
      <c r="D30" s="29"/>
    </row>
    <row r="32" spans="1:11" ht="15.75" thickBot="1" x14ac:dyDescent="0.3">
      <c r="A32" s="21" t="s">
        <v>40</v>
      </c>
    </row>
    <row r="33" spans="1:8" ht="81.75" thickBot="1" x14ac:dyDescent="0.3">
      <c r="A33" s="6" t="s">
        <v>2</v>
      </c>
      <c r="B33" s="7" t="s">
        <v>3</v>
      </c>
      <c r="C33" s="7" t="s">
        <v>4</v>
      </c>
      <c r="D33" s="7" t="s">
        <v>44</v>
      </c>
      <c r="E33" s="7" t="s">
        <v>49</v>
      </c>
      <c r="F33" s="23" t="s">
        <v>50</v>
      </c>
      <c r="G33" s="23" t="s">
        <v>47</v>
      </c>
      <c r="H33" s="23" t="s">
        <v>48</v>
      </c>
    </row>
    <row r="34" spans="1:8" ht="15.75" thickBot="1" x14ac:dyDescent="0.3">
      <c r="A34" s="9">
        <v>1</v>
      </c>
      <c r="B34" s="11" t="s">
        <v>6</v>
      </c>
      <c r="C34" s="11">
        <v>5500</v>
      </c>
      <c r="D34" s="11"/>
      <c r="E34" s="16"/>
      <c r="F34" s="17">
        <f>(D34*E34)</f>
        <v>0</v>
      </c>
      <c r="G34" s="17">
        <f>D34+F34</f>
        <v>0</v>
      </c>
      <c r="H34" s="17">
        <f>(G34*C34)</f>
        <v>0</v>
      </c>
    </row>
    <row r="35" spans="1:8" ht="15.75" thickBot="1" x14ac:dyDescent="0.3">
      <c r="A35" s="9">
        <v>2</v>
      </c>
      <c r="B35" s="11" t="s">
        <v>7</v>
      </c>
      <c r="C35" s="11">
        <v>5500</v>
      </c>
      <c r="D35" s="11"/>
      <c r="E35" s="16"/>
      <c r="F35" s="17">
        <f t="shared" ref="F35:F39" si="3">(D35*E35)</f>
        <v>0</v>
      </c>
      <c r="G35" s="17">
        <f t="shared" ref="G35:G40" si="4">D35+F35</f>
        <v>0</v>
      </c>
      <c r="H35" s="17">
        <f t="shared" ref="H35:H40" si="5">(G35*C35)</f>
        <v>0</v>
      </c>
    </row>
    <row r="36" spans="1:8" ht="30.75" thickBot="1" x14ac:dyDescent="0.3">
      <c r="A36" s="8">
        <v>3</v>
      </c>
      <c r="B36" s="11" t="s">
        <v>11</v>
      </c>
      <c r="C36" s="11">
        <v>5500</v>
      </c>
      <c r="D36" s="11"/>
      <c r="E36" s="16"/>
      <c r="F36" s="17">
        <f t="shared" si="3"/>
        <v>0</v>
      </c>
      <c r="G36" s="17">
        <f t="shared" si="4"/>
        <v>0</v>
      </c>
      <c r="H36" s="17">
        <f t="shared" si="5"/>
        <v>0</v>
      </c>
    </row>
    <row r="37" spans="1:8" ht="30.75" thickBot="1" x14ac:dyDescent="0.3">
      <c r="A37" s="9">
        <v>4</v>
      </c>
      <c r="B37" s="11" t="s">
        <v>12</v>
      </c>
      <c r="C37" s="11">
        <v>5500</v>
      </c>
      <c r="D37" s="11"/>
      <c r="E37" s="16"/>
      <c r="F37" s="17">
        <f t="shared" si="3"/>
        <v>0</v>
      </c>
      <c r="G37" s="17">
        <f t="shared" si="4"/>
        <v>0</v>
      </c>
      <c r="H37" s="17">
        <f t="shared" si="5"/>
        <v>0</v>
      </c>
    </row>
    <row r="38" spans="1:8" ht="30.75" thickBot="1" x14ac:dyDescent="0.3">
      <c r="A38" s="9">
        <v>5</v>
      </c>
      <c r="B38" s="11" t="s">
        <v>13</v>
      </c>
      <c r="C38" s="11">
        <v>5500</v>
      </c>
      <c r="D38" s="11"/>
      <c r="E38" s="16"/>
      <c r="F38" s="17">
        <f t="shared" si="3"/>
        <v>0</v>
      </c>
      <c r="G38" s="17">
        <f t="shared" si="4"/>
        <v>0</v>
      </c>
      <c r="H38" s="17">
        <f t="shared" si="5"/>
        <v>0</v>
      </c>
    </row>
    <row r="39" spans="1:8" ht="15.75" thickBot="1" x14ac:dyDescent="0.3">
      <c r="A39" s="8">
        <v>6</v>
      </c>
      <c r="B39" s="11" t="s">
        <v>15</v>
      </c>
      <c r="C39" s="11">
        <v>5500</v>
      </c>
      <c r="D39" s="11"/>
      <c r="E39" s="16"/>
      <c r="F39" s="17">
        <f t="shared" si="3"/>
        <v>0</v>
      </c>
      <c r="G39" s="17">
        <f t="shared" si="4"/>
        <v>0</v>
      </c>
      <c r="H39" s="17">
        <f t="shared" si="5"/>
        <v>0</v>
      </c>
    </row>
    <row r="40" spans="1:8" ht="15.75" thickBot="1" x14ac:dyDescent="0.3">
      <c r="A40" s="9">
        <v>7</v>
      </c>
      <c r="B40" s="11" t="s">
        <v>17</v>
      </c>
      <c r="C40" s="11">
        <v>11000</v>
      </c>
      <c r="D40" s="11"/>
      <c r="E40" s="16"/>
      <c r="F40" s="17">
        <f>(D40*E40)</f>
        <v>0</v>
      </c>
      <c r="G40" s="17">
        <f t="shared" si="4"/>
        <v>0</v>
      </c>
      <c r="H40" s="17">
        <f t="shared" si="5"/>
        <v>0</v>
      </c>
    </row>
    <row r="41" spans="1:8" x14ac:dyDescent="0.25">
      <c r="A41" s="2"/>
    </row>
    <row r="43" spans="1:8" x14ac:dyDescent="0.25">
      <c r="A43" t="s">
        <v>41</v>
      </c>
      <c r="H43" s="22"/>
    </row>
    <row r="45" spans="1:8" ht="14.45" customHeight="1" x14ac:dyDescent="0.25">
      <c r="A45" s="30" t="s">
        <v>52</v>
      </c>
      <c r="B45" s="30"/>
      <c r="C45" s="30"/>
      <c r="D45" s="30"/>
      <c r="E45" s="30"/>
      <c r="F45" s="30"/>
      <c r="G45" s="30"/>
      <c r="H45" s="25">
        <f>SUM(H34:H40)+H43</f>
        <v>0</v>
      </c>
    </row>
    <row r="46" spans="1:8" x14ac:dyDescent="0.25">
      <c r="A46" s="20"/>
      <c r="B46" s="20"/>
      <c r="C46" s="20"/>
      <c r="D46" s="20"/>
      <c r="E46" s="20"/>
      <c r="F46" s="20"/>
    </row>
    <row r="49" spans="1:8" x14ac:dyDescent="0.25">
      <c r="A49" s="33" t="s">
        <v>19</v>
      </c>
      <c r="B49" s="33"/>
      <c r="C49" s="33"/>
      <c r="D49" s="33"/>
    </row>
    <row r="51" spans="1:8" x14ac:dyDescent="0.25">
      <c r="A51" s="5" t="s">
        <v>39</v>
      </c>
    </row>
    <row r="52" spans="1:8" ht="15.75" thickBot="1" x14ac:dyDescent="0.3"/>
    <row r="53" spans="1:8" ht="81.75" thickBot="1" x14ac:dyDescent="0.3">
      <c r="A53" s="6" t="s">
        <v>2</v>
      </c>
      <c r="B53" s="7" t="s">
        <v>3</v>
      </c>
      <c r="C53" s="7" t="s">
        <v>4</v>
      </c>
      <c r="D53" s="7" t="s">
        <v>44</v>
      </c>
      <c r="E53" s="7" t="s">
        <v>49</v>
      </c>
      <c r="F53" s="23" t="s">
        <v>50</v>
      </c>
      <c r="G53" s="23" t="s">
        <v>47</v>
      </c>
      <c r="H53" s="23" t="s">
        <v>48</v>
      </c>
    </row>
    <row r="54" spans="1:8" ht="15.75" thickBot="1" x14ac:dyDescent="0.3">
      <c r="A54" s="8">
        <v>1</v>
      </c>
      <c r="B54" s="11" t="s">
        <v>20</v>
      </c>
      <c r="C54" s="11">
        <v>1000</v>
      </c>
      <c r="D54" s="11"/>
      <c r="E54" s="16"/>
      <c r="F54" s="17">
        <f t="shared" ref="F54:F59" si="6">(D54*E54)</f>
        <v>0</v>
      </c>
      <c r="G54" s="17">
        <f>D54+F54</f>
        <v>0</v>
      </c>
      <c r="H54" s="17">
        <f>(G54*C54)</f>
        <v>0</v>
      </c>
    </row>
    <row r="55" spans="1:8" ht="15.75" thickBot="1" x14ac:dyDescent="0.3">
      <c r="A55" s="9">
        <v>2</v>
      </c>
      <c r="B55" s="11" t="s">
        <v>21</v>
      </c>
      <c r="C55" s="11">
        <v>1000</v>
      </c>
      <c r="D55" s="11"/>
      <c r="E55" s="16"/>
      <c r="F55" s="17">
        <f t="shared" si="6"/>
        <v>0</v>
      </c>
      <c r="G55" s="17">
        <f t="shared" ref="G55:G60" si="7">D55+F55</f>
        <v>0</v>
      </c>
      <c r="H55" s="17">
        <f t="shared" ref="H55:H60" si="8">(G55*C55)</f>
        <v>0</v>
      </c>
    </row>
    <row r="56" spans="1:8" ht="30.75" thickBot="1" x14ac:dyDescent="0.3">
      <c r="A56" s="9">
        <v>3</v>
      </c>
      <c r="B56" s="11" t="s">
        <v>22</v>
      </c>
      <c r="C56" s="11">
        <v>1000</v>
      </c>
      <c r="D56" s="11"/>
      <c r="E56" s="16"/>
      <c r="F56" s="17">
        <f t="shared" si="6"/>
        <v>0</v>
      </c>
      <c r="G56" s="17">
        <f t="shared" si="7"/>
        <v>0</v>
      </c>
      <c r="H56" s="17">
        <f t="shared" si="8"/>
        <v>0</v>
      </c>
    </row>
    <row r="57" spans="1:8" ht="30.75" thickBot="1" x14ac:dyDescent="0.3">
      <c r="A57" s="9">
        <v>4</v>
      </c>
      <c r="B57" s="11" t="s">
        <v>11</v>
      </c>
      <c r="C57" s="11">
        <v>1000</v>
      </c>
      <c r="D57" s="11"/>
      <c r="E57" s="16"/>
      <c r="F57" s="17">
        <f t="shared" si="6"/>
        <v>0</v>
      </c>
      <c r="G57" s="17">
        <f t="shared" si="7"/>
        <v>0</v>
      </c>
      <c r="H57" s="17">
        <f t="shared" si="8"/>
        <v>0</v>
      </c>
    </row>
    <row r="58" spans="1:8" ht="15.75" thickBot="1" x14ac:dyDescent="0.3">
      <c r="A58" s="9">
        <v>5</v>
      </c>
      <c r="B58" s="11" t="s">
        <v>23</v>
      </c>
      <c r="C58" s="11">
        <v>1000</v>
      </c>
      <c r="D58" s="11"/>
      <c r="E58" s="16"/>
      <c r="F58" s="17">
        <f t="shared" si="6"/>
        <v>0</v>
      </c>
      <c r="G58" s="17">
        <f t="shared" si="7"/>
        <v>0</v>
      </c>
      <c r="H58" s="17">
        <f t="shared" si="8"/>
        <v>0</v>
      </c>
    </row>
    <row r="59" spans="1:8" ht="15.75" thickBot="1" x14ac:dyDescent="0.3">
      <c r="A59" s="9">
        <v>6</v>
      </c>
      <c r="B59" s="11" t="s">
        <v>17</v>
      </c>
      <c r="C59" s="11">
        <v>1000</v>
      </c>
      <c r="D59" s="11"/>
      <c r="E59" s="16"/>
      <c r="F59" s="17">
        <f t="shared" si="6"/>
        <v>0</v>
      </c>
      <c r="G59" s="17">
        <f t="shared" si="7"/>
        <v>0</v>
      </c>
      <c r="H59" s="17">
        <f t="shared" si="8"/>
        <v>0</v>
      </c>
    </row>
    <row r="60" spans="1:8" ht="15.75" thickBot="1" x14ac:dyDescent="0.3">
      <c r="A60" s="9">
        <v>7</v>
      </c>
      <c r="B60" s="11" t="s">
        <v>24</v>
      </c>
      <c r="C60" s="11">
        <v>1000</v>
      </c>
      <c r="D60" s="11"/>
      <c r="E60" s="16"/>
      <c r="F60" s="17">
        <f>(D60*E60)</f>
        <v>0</v>
      </c>
      <c r="G60" s="17">
        <f t="shared" si="7"/>
        <v>0</v>
      </c>
      <c r="H60" s="17">
        <f t="shared" si="8"/>
        <v>0</v>
      </c>
    </row>
    <row r="63" spans="1:8" ht="14.45" customHeight="1" x14ac:dyDescent="0.25">
      <c r="A63" s="39" t="s">
        <v>18</v>
      </c>
      <c r="B63" s="39"/>
      <c r="C63" s="39"/>
      <c r="D63" s="39"/>
      <c r="E63" s="39"/>
      <c r="F63" s="39"/>
      <c r="G63" s="39"/>
      <c r="H63" s="22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6" spans="1:8" ht="14.45" customHeight="1" x14ac:dyDescent="0.25">
      <c r="A66" s="40" t="s">
        <v>51</v>
      </c>
      <c r="B66" s="40"/>
      <c r="C66" s="40"/>
      <c r="D66" s="40"/>
      <c r="E66" s="40"/>
      <c r="F66" s="40"/>
      <c r="G66" s="40"/>
      <c r="H66" s="25">
        <f>SUM(H54:H60)+H63</f>
        <v>0</v>
      </c>
    </row>
    <row r="68" spans="1:8" x14ac:dyDescent="0.25">
      <c r="A68" s="12" t="s">
        <v>45</v>
      </c>
    </row>
    <row r="69" spans="1:8" ht="15.75" thickBot="1" x14ac:dyDescent="0.3"/>
    <row r="70" spans="1:8" ht="81.75" thickBot="1" x14ac:dyDescent="0.3">
      <c r="A70" s="6" t="s">
        <v>2</v>
      </c>
      <c r="B70" s="7" t="s">
        <v>3</v>
      </c>
      <c r="C70" s="7" t="s">
        <v>4</v>
      </c>
      <c r="D70" s="7" t="s">
        <v>44</v>
      </c>
      <c r="E70" s="7" t="s">
        <v>49</v>
      </c>
      <c r="F70" s="23" t="s">
        <v>50</v>
      </c>
      <c r="G70" s="23" t="s">
        <v>47</v>
      </c>
      <c r="H70" s="23" t="s">
        <v>48</v>
      </c>
    </row>
    <row r="71" spans="1:8" ht="15.75" thickBot="1" x14ac:dyDescent="0.3">
      <c r="A71" s="13">
        <v>1</v>
      </c>
      <c r="B71" s="14" t="s">
        <v>17</v>
      </c>
      <c r="C71" s="14">
        <v>18000</v>
      </c>
      <c r="D71" s="14"/>
      <c r="E71" s="16"/>
      <c r="F71" s="17">
        <f>(D71*E71)</f>
        <v>0</v>
      </c>
      <c r="G71" s="17">
        <f>D71+F71</f>
        <v>0</v>
      </c>
      <c r="H71" s="17">
        <f>(G71*C71)</f>
        <v>0</v>
      </c>
    </row>
    <row r="72" spans="1:8" ht="30.75" thickBot="1" x14ac:dyDescent="0.3">
      <c r="A72" s="13">
        <v>2</v>
      </c>
      <c r="B72" s="14" t="s">
        <v>25</v>
      </c>
      <c r="C72" s="14">
        <v>150</v>
      </c>
      <c r="D72" s="14"/>
      <c r="E72" s="16"/>
      <c r="F72" s="17">
        <f t="shared" ref="F72:F74" si="9">(D72*E72)</f>
        <v>0</v>
      </c>
      <c r="G72" s="17">
        <f t="shared" ref="G72:G74" si="10">D72+F72</f>
        <v>0</v>
      </c>
      <c r="H72" s="17">
        <f>(G72*C72)</f>
        <v>0</v>
      </c>
    </row>
    <row r="73" spans="1:8" ht="30.75" thickBot="1" x14ac:dyDescent="0.3">
      <c r="A73" s="13">
        <v>3</v>
      </c>
      <c r="B73" s="14" t="s">
        <v>26</v>
      </c>
      <c r="C73" s="14">
        <v>100</v>
      </c>
      <c r="D73" s="14"/>
      <c r="E73" s="16"/>
      <c r="F73" s="17">
        <f t="shared" si="9"/>
        <v>0</v>
      </c>
      <c r="G73" s="17">
        <f t="shared" si="10"/>
        <v>0</v>
      </c>
      <c r="H73" s="17">
        <f>(G73*C73)</f>
        <v>0</v>
      </c>
    </row>
    <row r="74" spans="1:8" ht="30.75" thickBot="1" x14ac:dyDescent="0.3">
      <c r="A74" s="13">
        <v>4</v>
      </c>
      <c r="B74" s="14" t="s">
        <v>27</v>
      </c>
      <c r="C74" s="14">
        <v>1000</v>
      </c>
      <c r="D74" s="14"/>
      <c r="E74" s="16"/>
      <c r="F74" s="17">
        <f t="shared" si="9"/>
        <v>0</v>
      </c>
      <c r="G74" s="17">
        <f t="shared" si="10"/>
        <v>0</v>
      </c>
      <c r="H74" s="17">
        <f>(G74*C74)</f>
        <v>0</v>
      </c>
    </row>
    <row r="76" spans="1:8" x14ac:dyDescent="0.25">
      <c r="A76" s="36" t="s">
        <v>53</v>
      </c>
      <c r="B76" s="36"/>
      <c r="C76" s="36"/>
      <c r="D76" s="36"/>
      <c r="E76" s="36"/>
      <c r="F76" s="36"/>
      <c r="G76" s="36"/>
      <c r="H76" s="25">
        <f>SUM(H71:H74)</f>
        <v>0</v>
      </c>
    </row>
    <row r="79" spans="1:8" x14ac:dyDescent="0.25">
      <c r="B79" s="12"/>
      <c r="F79" s="12" t="s">
        <v>28</v>
      </c>
      <c r="H79" s="25">
        <f>H25+H45+H66+H76</f>
        <v>0</v>
      </c>
    </row>
    <row r="82" spans="1:9" x14ac:dyDescent="0.25">
      <c r="A82" s="37" t="s">
        <v>29</v>
      </c>
      <c r="B82" s="37"/>
      <c r="C82" s="37"/>
      <c r="D82" s="37"/>
      <c r="E82" s="37"/>
      <c r="F82" s="4"/>
    </row>
    <row r="83" spans="1:9" x14ac:dyDescent="0.25">
      <c r="A83" s="4"/>
      <c r="B83" s="4"/>
      <c r="C83" s="4"/>
      <c r="D83" s="4"/>
      <c r="E83" s="4"/>
      <c r="F83" s="4"/>
    </row>
    <row r="84" spans="1:9" x14ac:dyDescent="0.25">
      <c r="A84" s="15" t="s">
        <v>30</v>
      </c>
    </row>
    <row r="85" spans="1:9" x14ac:dyDescent="0.25">
      <c r="A85" s="2" t="s">
        <v>31</v>
      </c>
    </row>
    <row r="86" spans="1:9" x14ac:dyDescent="0.25">
      <c r="A86" s="2" t="s">
        <v>43</v>
      </c>
    </row>
    <row r="87" spans="1:9" x14ac:dyDescent="0.25">
      <c r="A87" s="3" t="s">
        <v>32</v>
      </c>
      <c r="B87" s="12"/>
      <c r="C87" s="12"/>
      <c r="D87" s="12"/>
      <c r="E87" s="12"/>
      <c r="F87" s="12"/>
      <c r="G87" s="12"/>
      <c r="H87" s="12"/>
      <c r="I87" s="12"/>
    </row>
    <row r="88" spans="1:9" x14ac:dyDescent="0.25">
      <c r="A88" s="3"/>
      <c r="B88" s="12"/>
      <c r="C88" s="12"/>
      <c r="D88" s="12"/>
      <c r="E88" s="12"/>
      <c r="F88" s="12"/>
      <c r="G88" s="12"/>
      <c r="H88" s="12"/>
      <c r="I88" s="12"/>
    </row>
    <row r="89" spans="1:9" x14ac:dyDescent="0.25">
      <c r="A89" s="33" t="s">
        <v>38</v>
      </c>
      <c r="B89" s="33"/>
      <c r="C89" s="33"/>
      <c r="D89" s="33"/>
      <c r="E89" s="33"/>
      <c r="F89" s="33"/>
      <c r="G89" s="33"/>
      <c r="H89" s="33"/>
      <c r="I89" s="12"/>
    </row>
    <row r="90" spans="1:9" x14ac:dyDescent="0.25">
      <c r="A90" s="3"/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A91" s="3"/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A92" s="2" t="s">
        <v>33</v>
      </c>
    </row>
    <row r="93" spans="1:9" x14ac:dyDescent="0.25">
      <c r="A93" s="38" t="s">
        <v>34</v>
      </c>
      <c r="B93" s="38"/>
    </row>
    <row r="94" spans="1:9" x14ac:dyDescent="0.25">
      <c r="A94" s="2" t="s">
        <v>35</v>
      </c>
    </row>
    <row r="95" spans="1:9" x14ac:dyDescent="0.25">
      <c r="A95" s="2" t="s">
        <v>36</v>
      </c>
    </row>
    <row r="96" spans="1:9" x14ac:dyDescent="0.25">
      <c r="A96" s="2"/>
    </row>
    <row r="97" spans="1:3" x14ac:dyDescent="0.25">
      <c r="A97" s="35" t="s">
        <v>37</v>
      </c>
      <c r="B97" s="35"/>
      <c r="C97" s="35"/>
    </row>
  </sheetData>
  <mergeCells count="15">
    <mergeCell ref="A49:D49"/>
    <mergeCell ref="A27:D27"/>
    <mergeCell ref="A97:C97"/>
    <mergeCell ref="A89:H89"/>
    <mergeCell ref="A76:G76"/>
    <mergeCell ref="A82:E82"/>
    <mergeCell ref="A93:B93"/>
    <mergeCell ref="A63:G63"/>
    <mergeCell ref="A66:G66"/>
    <mergeCell ref="A1:E1"/>
    <mergeCell ref="A4:C4"/>
    <mergeCell ref="A30:D30"/>
    <mergeCell ref="A45:G45"/>
    <mergeCell ref="A22:G22"/>
    <mergeCell ref="A25:G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Özkor</dc:creator>
  <cp:lastModifiedBy>EMİNE ÇİFTÇİ</cp:lastModifiedBy>
  <cp:lastPrinted>2024-10-21T08:56:33Z</cp:lastPrinted>
  <dcterms:created xsi:type="dcterms:W3CDTF">2024-10-11T21:46:04Z</dcterms:created>
  <dcterms:modified xsi:type="dcterms:W3CDTF">2024-10-21T12:18:05Z</dcterms:modified>
</cp:coreProperties>
</file>